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ВАКАНСИИ\2025-2026\Вакансии на 01.12.2025\"/>
    </mc:Choice>
  </mc:AlternateContent>
  <bookViews>
    <workbookView xWindow="0" yWindow="0" windowWidth="28800" windowHeight="11235"/>
  </bookViews>
  <sheets>
    <sheet name=" ДОО" sheetId="1" r:id="rId1"/>
    <sheet name="7" sheetId="2" r:id="rId2"/>
    <sheet name="11" sheetId="3" r:id="rId3"/>
    <sheet name="17" sheetId="4" r:id="rId4"/>
    <sheet name="25" sheetId="5" r:id="rId5"/>
    <sheet name="34" sheetId="7" r:id="rId6"/>
    <sheet name="40" sheetId="9" r:id="rId7"/>
    <sheet name="44" sheetId="10" r:id="rId8"/>
    <sheet name="47" sheetId="11" r:id="rId9"/>
    <sheet name="48" sheetId="12" r:id="rId10"/>
    <sheet name="50" sheetId="13" r:id="rId11"/>
    <sheet name="52" sheetId="14" r:id="rId12"/>
    <sheet name="53" sheetId="15" r:id="rId13"/>
    <sheet name="58" sheetId="19" r:id="rId14"/>
  </sheets>
  <definedNames>
    <definedName name="_xlnm._FilterDatabase" localSheetId="9" hidden="1">'48'!$A$1:$H$4</definedName>
  </definedNames>
  <calcPr calcId="152511"/>
</workbook>
</file>

<file path=xl/calcChain.xml><?xml version="1.0" encoding="utf-8"?>
<calcChain xmlns="http://schemas.openxmlformats.org/spreadsheetml/2006/main">
  <c r="B15" i="1" l="1"/>
  <c r="B17" i="1"/>
  <c r="B22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3" i="1"/>
  <c r="B21" i="1"/>
  <c r="B20" i="1"/>
  <c r="B19" i="1"/>
  <c r="B18" i="1"/>
  <c r="B16" i="1"/>
  <c r="B14" i="1"/>
  <c r="B13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0" i="1"/>
  <c r="B9" i="1"/>
  <c r="B8" i="1"/>
  <c r="B7" i="1"/>
  <c r="B6" i="1"/>
  <c r="M25" i="1" l="1"/>
  <c r="N25" i="1"/>
  <c r="L25" i="1"/>
  <c r="K25" i="1"/>
  <c r="C25" i="1"/>
  <c r="E25" i="1"/>
  <c r="G25" i="1"/>
  <c r="O25" i="1"/>
  <c r="F25" i="1"/>
  <c r="H25" i="1"/>
  <c r="I25" i="1"/>
  <c r="B24" i="1"/>
  <c r="J25" i="1"/>
  <c r="B11" i="1"/>
  <c r="D25" i="1"/>
  <c r="B25" i="1" l="1"/>
</calcChain>
</file>

<file path=xl/sharedStrings.xml><?xml version="1.0" encoding="utf-8"?>
<sst xmlns="http://schemas.openxmlformats.org/spreadsheetml/2006/main" count="398" uniqueCount="204">
  <si>
    <t>Должность</t>
  </si>
  <si>
    <t>Фактическая численность работников /чел. (по состоянию на отчетную дату)</t>
  </si>
  <si>
    <t xml:space="preserve">воспитатель </t>
  </si>
  <si>
    <t xml:space="preserve">инструктор по физической культуре </t>
  </si>
  <si>
    <t>педагог-психолог</t>
  </si>
  <si>
    <t xml:space="preserve">учитель-дефектолог </t>
  </si>
  <si>
    <t>старший воспитатель</t>
  </si>
  <si>
    <t>ВСЕГО педагогических работников</t>
  </si>
  <si>
    <t>младший воспитатель</t>
  </si>
  <si>
    <t>младший воспитатель, временно на период отпуска по уходу за ребенком до трех лет основного работника</t>
  </si>
  <si>
    <r>
      <rPr>
        <sz val="10"/>
        <color theme="1"/>
        <rFont val="Times New Roman"/>
      </rPr>
      <t>помощник воспитателя</t>
    </r>
    <r>
      <rPr>
        <b/>
        <sz val="10"/>
        <color theme="1"/>
        <rFont val="Times New Roman"/>
      </rPr>
      <t>*</t>
    </r>
    <r>
      <rPr>
        <sz val="10"/>
        <color theme="1"/>
        <rFont val="Times New Roman"/>
      </rPr>
      <t>, временно на период отпуска по уходу за ребенком до трех лет основного работника</t>
    </r>
  </si>
  <si>
    <t>шеф-повар</t>
  </si>
  <si>
    <t>повар</t>
  </si>
  <si>
    <t>специалист по охране труда</t>
  </si>
  <si>
    <t xml:space="preserve">уборщик служебных помещений </t>
  </si>
  <si>
    <t>уборщик служебных помещений (квотированное место для инвалида)</t>
  </si>
  <si>
    <t>начальник хозяйственного отдела</t>
  </si>
  <si>
    <t>дворник</t>
  </si>
  <si>
    <t>сторож</t>
  </si>
  <si>
    <t>рабочий по комплексному ремонту и обслуживания зданий</t>
  </si>
  <si>
    <t>Всего иных работников</t>
  </si>
  <si>
    <t>ВСЕГО</t>
  </si>
  <si>
    <t xml:space="preserve">Муниципальное автономное дошкольное образовательное учреждение "Детский сад № 7" </t>
  </si>
  <si>
    <t>Наименование ОУ</t>
  </si>
  <si>
    <t>Адрес</t>
  </si>
  <si>
    <t>Вакансия</t>
  </si>
  <si>
    <t>Требования к соискателю</t>
  </si>
  <si>
    <t>Размер ставки</t>
  </si>
  <si>
    <t>График работы</t>
  </si>
  <si>
    <t>Уровень оплаты труда</t>
  </si>
  <si>
    <t>ФИО руководителя ОУ, конт. телефон</t>
  </si>
  <si>
    <t>МАДОУ "Детский сад №7"</t>
  </si>
  <si>
    <t>ул. Калинина, д.47А</t>
  </si>
  <si>
    <t>среднее професиональное образование</t>
  </si>
  <si>
    <t xml:space="preserve">Хомякова
 Жанна Викторовна
52-30-10
</t>
  </si>
  <si>
    <t>Высшее образование Опыт работы в данной должности в дошкольном учреждении от 1 года</t>
  </si>
  <si>
    <t xml:space="preserve">Пятидневная рабочая неделя
08.00 – 16.12
</t>
  </si>
  <si>
    <t>33660 руб. + стимулирующие выплаты, согласно Коллективному договору</t>
  </si>
  <si>
    <t>Хомякова Жанна Викторовна   52-30-10</t>
  </si>
  <si>
    <t xml:space="preserve">Муниципальное бюджетное дошкольное образовательное учреждение "Детский сад № 11" </t>
  </si>
  <si>
    <t>МБДОУ "Детский сад №11</t>
  </si>
  <si>
    <t>г.Северск Томская область,               ул. Калинина, 4А</t>
  </si>
  <si>
    <t>Густовская Елена Александровна
р.т. 54-28-28</t>
  </si>
  <si>
    <t>рабочий по комплексному ремонту и обслуживанию зданий</t>
  </si>
  <si>
    <t>среднее профессиональное образование, без предъявления требований к стажу работы; обязательно прохождение медицинского осмотра, наличие справки об отсутствии судимости</t>
  </si>
  <si>
    <t xml:space="preserve">пятидневная рабочая неделя, рабочий день с 08:00 до 17:00 с перерывом для отдыха и питания с 12:00 до 13:00 </t>
  </si>
  <si>
    <t>33 660 руб.</t>
  </si>
  <si>
    <t xml:space="preserve">Муниципальное бюджетное дошкольное образовательное учреждение "Детский сад № 17" </t>
  </si>
  <si>
    <t>МБДОУ "Детский сад № 17</t>
  </si>
  <si>
    <t>ул. Калинина, 30</t>
  </si>
  <si>
    <t>повар 5 разряда</t>
  </si>
  <si>
    <t>среднее профессиональное образование, прошедших профессиональное обучение по программе профессиональной подготовки по основному производству организации питания; имеющее стаж работы не менее года в производстве организаций питания; обязательно прохождение медицинского осмотра, наличие справки об отсутствии судимости</t>
  </si>
  <si>
    <t xml:space="preserve">Муниципальное бюджетное дошкольное образовательное учреждение "Детский сад № 25" </t>
  </si>
  <si>
    <t>МБДОУ "Детский сад №25"</t>
  </si>
  <si>
    <t>Куйбышева ,13а</t>
  </si>
  <si>
    <t>Образование не ниже среднего, без вредных привычек, возраст до 65 лет, наличие справки об отсутствии судимости</t>
  </si>
  <si>
    <t>с 8.00 до 17.00     обед с 13.00 до 14.00</t>
  </si>
  <si>
    <t>не менее 33 660</t>
  </si>
  <si>
    <t xml:space="preserve"> </t>
  </si>
  <si>
    <t xml:space="preserve">Муниципальное бюджетное дошкольное образовательное учреждение "Детский сад № 34" </t>
  </si>
  <si>
    <t>МБДОУ "Детский сад № 34"</t>
  </si>
  <si>
    <t>Самусь, ул.Советская, д.5</t>
  </si>
  <si>
    <t>Сторож</t>
  </si>
  <si>
    <t>Специальное рабочее место (заболевание опорно-двигательного аппарата). Уровень образования: среднее общее без предъявления требований к опыту работу. Личные качества: ответственность, исполнительность</t>
  </si>
  <si>
    <t>Сменный</t>
  </si>
  <si>
    <t>Оксенгерт Ирина Викторовна,                  8(3823)904-360</t>
  </si>
  <si>
    <t xml:space="preserve">Муниципальное бюджетное дошкольное образовательное учреждение "Детский сад № 40" </t>
  </si>
  <si>
    <t>МБДОУ «Детский сад № 40»</t>
  </si>
  <si>
    <t>Томская область</t>
  </si>
  <si>
    <t>Дворник</t>
  </si>
  <si>
    <t>Среднее образование</t>
  </si>
  <si>
    <t>08.00 - 17.00</t>
  </si>
  <si>
    <t>Власова Светлана Владимировна</t>
  </si>
  <si>
    <t>г. Северск</t>
  </si>
  <si>
    <t> </t>
  </si>
  <si>
    <t> руб.</t>
  </si>
  <si>
    <t>78-54-40</t>
  </si>
  <si>
    <t>пр. Коммунистический, 34а</t>
  </si>
  <si>
    <t>Повар</t>
  </si>
  <si>
    <t>Помощник воспитателя (ассистент)</t>
  </si>
  <si>
    <t xml:space="preserve">Муниципальное бюджетное дошкольное образовательное учреждение "Детский сад № 44" </t>
  </si>
  <si>
    <t>МБДОУ "Детский сад № 44"</t>
  </si>
  <si>
    <t>ул. Царевского, 14а, 16а</t>
  </si>
  <si>
    <t xml:space="preserve">Муниципальное бюджетное дошкольное образовательное учреждение "Детский сад № 47" </t>
  </si>
  <si>
    <t>МБДОУ "Детский сад № 47"</t>
  </si>
  <si>
    <t>ул. Калинина, 28</t>
  </si>
  <si>
    <t>уборщик служебных помещений                                   ( специальное рабочее место для сотрудника с инвалидностью, слабослыщащий)</t>
  </si>
  <si>
    <t>Без вредных привычек, медицинская книжка, справка об отсутствии судимости</t>
  </si>
  <si>
    <t>с 8ч до 12ч</t>
  </si>
  <si>
    <t>16 830,00 рублей (МРОТ)</t>
  </si>
  <si>
    <t>Белоцерковская Светлана Владимировна                           р.т. 52-59-06</t>
  </si>
  <si>
    <t>Педагог - психолог</t>
  </si>
  <si>
    <t>1,0</t>
  </si>
  <si>
    <t xml:space="preserve">с 08.00 до 16.12
</t>
  </si>
  <si>
    <t>от 40 000,00</t>
  </si>
  <si>
    <t>с 8.00  до 17.00</t>
  </si>
  <si>
    <t>33 660,00 рублей (МРОТ)</t>
  </si>
  <si>
    <t>МАДОУ "Детский сад № 48"</t>
  </si>
  <si>
    <t xml:space="preserve"> Северск, ул.Горького, 15 А</t>
  </si>
  <si>
    <t>Среднее общее образование, без опыта. Требования : ответственность, исполнительность, без вредных привычек</t>
  </si>
  <si>
    <t>С 08.00 - 17.00, с перерывом на обед</t>
  </si>
  <si>
    <t>Татьяна Викторовна Мамонова, 53-36-26</t>
  </si>
  <si>
    <t>Среднее профессиональное образование, прошедших профессиональное обучение по программе профессиональной подготовки; имеющее стаж работы не менее года в  организации питания; обязательно прохождение медицинского осмотра, наличие справки об отсутствии судимости</t>
  </si>
  <si>
    <t>Пятидневная 8- часовая рабочая, сменный график утвержденный работодателем</t>
  </si>
  <si>
    <t>Младший воспитатель</t>
  </si>
  <si>
    <t xml:space="preserve">Муниципальное бюджетное дошкольное образовательное учреждение "Детский сад № 50" </t>
  </si>
  <si>
    <t>МБДОУ «Детский сад №50»</t>
  </si>
  <si>
    <t>Северная, 12</t>
  </si>
  <si>
    <t>высшее образование по профильным направлениям, без предъявлений требований к стажу работу</t>
  </si>
  <si>
    <t>5 дней в неделю, 
рабочий день
5 часов 24 минуты</t>
  </si>
  <si>
    <t xml:space="preserve"> от 25245 рублей</t>
  </si>
  <si>
    <t>Еремина Наталья Владимировна
52-92-75</t>
  </si>
  <si>
    <t>от 33660 рублей</t>
  </si>
  <si>
    <t>Среднее профессионанальное образование, наличие справки об отсутствии судимости</t>
  </si>
  <si>
    <t xml:space="preserve">5 дней в неделю, 
рабочий день
8 часов </t>
  </si>
  <si>
    <t xml:space="preserve">Муниципальное бюджетное дошкольное образовательное учреждение "Детский сад № 52" </t>
  </si>
  <si>
    <t>МБДОУ "Детский сад № 52"</t>
  </si>
  <si>
    <t>пр. Коммунистический 102</t>
  </si>
  <si>
    <t>Белозуб Оксана Викторовна, 56-28-23</t>
  </si>
  <si>
    <t xml:space="preserve">Муниципальное бюджетное дошкольное образовательное учреждение "Детский сад № 53 " </t>
  </si>
  <si>
    <t>Вакансии</t>
  </si>
  <si>
    <t>Требование к соискателю</t>
  </si>
  <si>
    <t>МБДОУ "Детский сад № 53"</t>
  </si>
  <si>
    <t>пр. Коммунистический,110</t>
  </si>
  <si>
    <t xml:space="preserve">33 660,00 рублей </t>
  </si>
  <si>
    <t xml:space="preserve"> воспитатель</t>
  </si>
  <si>
    <t xml:space="preserve"> Среднее профессиональное  или высшее профессиональное образованиепо профильным направлениям, без предъявлений требований к стажу работы.Наличие справки об отсутствии судимости, обязательное прохождение медицинского осмотра, сдача санитарного минимума, ответственность</t>
  </si>
  <si>
    <t>пятидневная рабочая неделя, график работы: 07.00-14.12 и с 11.48-19.00</t>
  </si>
  <si>
    <t xml:space="preserve">от 40000 </t>
  </si>
  <si>
    <t xml:space="preserve">Муниципальное бюджетное дошкольное образовательное учреждение "ЦРР - детский сад № 58" </t>
  </si>
  <si>
    <t>МБДОУ "ЦРР - детский сад №58"</t>
  </si>
  <si>
    <t>Южный проезд, 4</t>
  </si>
  <si>
    <t>Шеф-повар</t>
  </si>
  <si>
    <t>Среднее профессиональное или высшее образование, медицинская книжка, справка о наличии (отсутствии) судимости</t>
  </si>
  <si>
    <t>8:00-12:00</t>
  </si>
  <si>
    <t>16 830 руб.</t>
  </si>
  <si>
    <t>Андрунь Софья Владимировна, 56-27-33</t>
  </si>
  <si>
    <t>Педагог-психолог, временно на период отпуска по уходу за ребенком до трех лет основного работника</t>
  </si>
  <si>
    <t>высшее образование по профильным направлениям, без предъявления требований к стажу работу, медицинская книжка, справка о наличии (отсутствии) судимости</t>
  </si>
  <si>
    <t>8:30-16:12</t>
  </si>
  <si>
    <t>от 40 000 руб.</t>
  </si>
  <si>
    <t>педагог-психолог</t>
  </si>
  <si>
    <t>высшее педагогическое</t>
  </si>
  <si>
    <t>Пятидневная 36- часовая рабочий день</t>
  </si>
  <si>
    <t>от 40000</t>
  </si>
  <si>
    <t>Среднее профессиональное образование</t>
  </si>
  <si>
    <t>Педагог-психолог</t>
  </si>
  <si>
    <t>Высшее профессиональное образование</t>
  </si>
  <si>
    <t>Учитель-дефектолог</t>
  </si>
  <si>
    <t>от 35000</t>
  </si>
  <si>
    <t>от 35000</t>
  </si>
  <si>
    <t>Дворник</t>
  </si>
  <si>
    <t>Самусь, ул.Советская, д.5</t>
  </si>
  <si>
    <t>Уровень образования: среднее общее без предъявления требований к опыту работы.  Личные качества: ответственность, исполнительность, дисциплинированность.</t>
  </si>
  <si>
    <t>8:00-17:00</t>
  </si>
  <si>
    <t>Среднее общее, среднее профессиональное образование, медицинская книжка, справка о наличии (отсутствии) судимости</t>
  </si>
  <si>
    <t>33660 руб.</t>
  </si>
  <si>
    <t>33 660 руб.</t>
  </si>
  <si>
    <t>1,0</t>
  </si>
  <si>
    <t>Повар</t>
  </si>
  <si>
    <t>Среднее специальное образование Опыт работы в данной должности в дошкольном учреждении от 1 года, наличие справки об отсутствии судимости. Медицинская книжка.</t>
  </si>
  <si>
    <t>педагог-психолог</t>
  </si>
  <si>
    <t>МАДОУ "Детский сад №7"</t>
  </si>
  <si>
    <t>инструктор по физической культуре</t>
  </si>
  <si>
    <t>1, временно на период отпуска по уходу за ребенком до трех лет основного работника</t>
  </si>
  <si>
    <t>Пятидневная рабочая неделя.                                   1 смена                               36 час. в неделю</t>
  </si>
  <si>
    <t>Пятидневная рабочая неделя.                                   1 смена                               30 часов в неделю</t>
  </si>
  <si>
    <t>Неделюк Вера Васильевна,
  р.т. 54-58-47</t>
  </si>
  <si>
    <t>Деева Елена Владимировна,
52-92-02</t>
  </si>
  <si>
    <t>Ежедневно с понедельника по пятницу  с 08.00 до 17.00 .  Перерыв для отдыха и питания с 12.00 до 14.00</t>
  </si>
  <si>
    <t>Воробьева Ирина Александровна,
(3823)52-20-98</t>
  </si>
  <si>
    <t>Сменный график работы при 5-ти дневной рабочей неделе</t>
  </si>
  <si>
    <t>Муниципальное автономное дошкольное образовательное учреждение "Детский сад № 48"</t>
  </si>
  <si>
    <t>Довгалева Алена Александровна,
р.т. 56-28-57</t>
  </si>
  <si>
    <t>Начальник хозяйственного отдела</t>
  </si>
  <si>
    <t>уборщик служебных помещений</t>
  </si>
  <si>
    <t>1,0</t>
  </si>
  <si>
    <t>Младший воспитатель, временно на период отпуска по уходу за ребенком до трех лет основного работника</t>
  </si>
  <si>
    <t>МБДОУ "Детский сад № 34"</t>
  </si>
  <si>
    <t>Самусь, ул.Советская, д.5</t>
  </si>
  <si>
    <t>Специалист по охране труда</t>
  </si>
  <si>
    <t>Оксенгерт Ирина Викторовна, 8(3823)904-360</t>
  </si>
  <si>
    <t>Ежедневно с понедельника по пятницу  с 08.00 до 12.00. Без перерыв а дляотдыха и питания.</t>
  </si>
  <si>
    <t>Уровень образования:                                                            Личные качества:</t>
  </si>
  <si>
    <t>МБДОУ "Детский сад №11</t>
  </si>
  <si>
    <t>г.Северск Томская область,               ул. Калинина, 4А</t>
  </si>
  <si>
    <t>воспитатель</t>
  </si>
  <si>
    <t>высшее образование (дошкольная педагогика) или среднее профессиональное образование ("Воспитатель детей дошкольного возраста"), обязательно прохождение медицинского осмотра и психиатрического освидетельствования, наличие справки об отсутствии судимости</t>
  </si>
  <si>
    <t>33 660 руб. + стимулирующие выплаты, согласно Коллективному договору</t>
  </si>
  <si>
    <t>Густовская Елена Александровна
   р.т. 54-28-28</t>
  </si>
  <si>
    <t>Густовская Елена Александровна
р.т. 54-28-28</t>
  </si>
  <si>
    <t>Рабочий по комплексному обслуживанию и ремонту зданий</t>
  </si>
  <si>
    <t>Повар</t>
  </si>
  <si>
    <t>Повар</t>
  </si>
  <si>
    <t>Вакансии по состоянию на 01.12.2025</t>
  </si>
  <si>
    <t>на 01.12.25</t>
  </si>
  <si>
    <t>от 33 660,00 рублей</t>
  </si>
  <si>
    <t>Среднее общее, среднее специальное (профессиональное)образование.Без вредных привычек, медицинская книжка, справка об отсутствии судимости</t>
  </si>
  <si>
    <t>0,9</t>
  </si>
  <si>
    <t>с 8.00  до 16.00</t>
  </si>
  <si>
    <t>пятидневная рабочая неделя, сменная работа:                                 1 смена: с 07:00 до 14:12;            2 смена: с 11:48 до 19:00</t>
  </si>
  <si>
    <t>пятидневная рабочая неделя, сменная работа по графику:           1 смена: с 06:00 до 14:30;         2 смена: с 07:30 до 16:00</t>
  </si>
  <si>
    <t>Среднее общее, среднее специальное образование, наличие справки об отсутствии судимости, ответственный, исполнительный, без вредных привычек</t>
  </si>
  <si>
    <t>в зимнее время с 06.00 до 15.00 (с перерывом на обед), в летнее время с 07.00 до 16.00 (с перерывом на обед)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</si>
</sst>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0"/>
      <color theme="1"/>
      <name val="Liberation Sans"/>
    </font>
    <font>
      <b/>
      <sz val="10"/>
      <name val="PT Astra Serif"/>
    </font>
    <font>
      <b/>
      <sz val="8"/>
      <name val="PT Astra Serif"/>
    </font>
    <font>
      <b/>
      <sz val="12"/>
      <name val="PT Astra Serif"/>
    </font>
    <font>
      <b/>
      <sz val="10"/>
      <color indexed="2"/>
      <name val="PT Astra Serif"/>
    </font>
    <font>
      <sz val="11"/>
      <color theme="1"/>
      <name val="PT Astra Serif"/>
    </font>
    <font>
      <sz val="10"/>
      <color theme="1"/>
      <name val="Times New Roman"/>
    </font>
    <font>
      <b/>
      <sz val="11"/>
      <color indexed="2"/>
      <name val="PT Astra Serif"/>
    </font>
    <font>
      <sz val="12"/>
      <name val="Times New Roman"/>
    </font>
    <font>
      <sz val="12"/>
      <color theme="1"/>
      <name val="PT Astra Serif"/>
    </font>
    <font>
      <sz val="10"/>
      <color theme="1"/>
      <name val="PT Astra Serif"/>
    </font>
    <font>
      <b/>
      <sz val="11"/>
      <color theme="1"/>
      <name val="PT Astra Serif"/>
    </font>
    <font>
      <sz val="10"/>
      <name val="PT Astra Serif"/>
    </font>
    <font>
      <sz val="10"/>
      <name val="PT Astra Serif"/>
    </font>
    <font>
      <sz val="11"/>
      <name val="PT Astra Serif"/>
    </font>
    <font>
      <sz val="10"/>
      <color rgb="FF000000"/>
      <name val="PT Astra Serif"/>
    </font>
    <font>
      <sz val="12"/>
      <name val="PT Astra Serif"/>
    </font>
    <font>
      <vertAlign val="subscript"/>
      <sz val="12"/>
      <name val="PT Astra Serif"/>
    </font>
    <font>
      <sz val="12"/>
      <color theme="1"/>
      <name val="PT Astra Serif"/>
    </font>
    <font>
      <b/>
      <sz val="12"/>
      <color theme="1"/>
      <name val="PT Astra Serif"/>
    </font>
    <font>
      <b/>
      <sz val="1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5" tint="0.59999389629810485"/>
      </patternFill>
    </fill>
  </fills>
  <borders count="4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0" fontId="1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6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3" fontId="9" fillId="0" borderId="23" xfId="0" applyNumberFormat="1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 wrapText="1"/>
    </xf>
    <xf numFmtId="49" fontId="16" fillId="0" borderId="33" xfId="0" applyNumberFormat="1" applyFont="1" applyBorder="1" applyAlignment="1">
      <alignment horizontal="center" vertical="top" wrapText="1"/>
    </xf>
    <xf numFmtId="0" fontId="16" fillId="0" borderId="33" xfId="0" applyFont="1" applyBorder="1" applyAlignment="1">
      <alignment horizontal="center" vertical="top"/>
    </xf>
    <xf numFmtId="0" fontId="16" fillId="0" borderId="33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3" fontId="9" fillId="0" borderId="32" xfId="0" applyNumberFormat="1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2" fontId="9" fillId="0" borderId="27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2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/>
    </xf>
    <xf numFmtId="49" fontId="9" fillId="0" borderId="28" xfId="0" applyNumberFormat="1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49" fontId="9" fillId="0" borderId="29" xfId="0" applyNumberFormat="1" applyFont="1" applyBorder="1" applyAlignment="1">
      <alignment horizontal="center" vertical="top" wrapText="1"/>
    </xf>
    <xf numFmtId="3" fontId="9" fillId="0" borderId="17" xfId="0" applyNumberFormat="1" applyFont="1" applyBorder="1" applyAlignment="1">
      <alignment horizontal="center" vertical="top"/>
    </xf>
    <xf numFmtId="0" fontId="7" fillId="3" borderId="7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/>
    </xf>
    <xf numFmtId="0" fontId="9" fillId="0" borderId="38" xfId="0" applyFont="1" applyBorder="1" applyAlignment="1">
      <alignment horizontal="center" vertical="top"/>
    </xf>
    <xf numFmtId="0" fontId="16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37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workbookViewId="0">
      <pane ySplit="4" topLeftCell="A17" activePane="bottomLeft" state="frozen"/>
      <selection pane="bottomLeft" activeCell="Q16" sqref="Q16"/>
    </sheetView>
  </sheetViews>
  <sheetFormatPr defaultColWidth="10.42578125" defaultRowHeight="12.75"/>
  <cols>
    <col min="1" max="1" width="28.140625" bestFit="1" customWidth="1"/>
    <col min="2" max="2" width="16.5703125" customWidth="1"/>
    <col min="3" max="9" width="7.7109375" customWidth="1"/>
    <col min="10" max="10" width="7.5703125" customWidth="1"/>
    <col min="11" max="11" width="7.28515625" customWidth="1"/>
    <col min="12" max="12" width="7.5703125" customWidth="1"/>
    <col min="13" max="13" width="7.85546875" customWidth="1"/>
    <col min="14" max="14" width="7" customWidth="1"/>
    <col min="15" max="15" width="7.28515625" customWidth="1"/>
  </cols>
  <sheetData>
    <row r="1" spans="1:15" ht="19.5" customHeight="1">
      <c r="A1" s="115" t="s">
        <v>194</v>
      </c>
      <c r="B1" s="115"/>
      <c r="C1" s="115"/>
      <c r="D1" s="115"/>
      <c r="E1" s="115"/>
      <c r="F1" s="115"/>
      <c r="G1" s="115"/>
      <c r="H1" s="115"/>
      <c r="I1" s="115"/>
      <c r="J1" s="22"/>
      <c r="K1" s="22"/>
      <c r="L1" s="22"/>
      <c r="M1" s="22"/>
      <c r="N1" s="22"/>
      <c r="O1" s="23"/>
    </row>
    <row r="2" spans="1:15" ht="14.25">
      <c r="A2" s="21"/>
      <c r="B2" s="21"/>
      <c r="C2" s="21"/>
      <c r="D2" s="21"/>
      <c r="E2" s="21"/>
      <c r="F2" s="21"/>
      <c r="G2" s="21"/>
      <c r="H2" s="21"/>
      <c r="I2" s="21"/>
      <c r="J2" s="22"/>
      <c r="K2" s="22"/>
      <c r="L2" s="22"/>
      <c r="M2" s="22"/>
      <c r="N2" s="22"/>
      <c r="O2" s="23"/>
    </row>
    <row r="3" spans="1:15" ht="15">
      <c r="A3" s="116"/>
      <c r="B3" s="116"/>
      <c r="C3" s="24"/>
      <c r="D3" s="117"/>
      <c r="E3" s="117"/>
      <c r="F3" s="26"/>
      <c r="G3" s="25"/>
      <c r="H3" s="27"/>
      <c r="I3" s="27"/>
      <c r="J3" s="27"/>
      <c r="K3" s="27"/>
      <c r="L3" s="27"/>
      <c r="M3" s="27"/>
      <c r="N3" s="27"/>
      <c r="O3" s="28"/>
    </row>
    <row r="4" spans="1:15" ht="53.65" customHeight="1">
      <c r="A4" s="118" t="s">
        <v>0</v>
      </c>
      <c r="B4" s="1" t="s">
        <v>1</v>
      </c>
      <c r="C4" s="120">
        <v>7</v>
      </c>
      <c r="D4" s="122">
        <v>11</v>
      </c>
      <c r="E4" s="122">
        <v>17</v>
      </c>
      <c r="F4" s="122">
        <v>25</v>
      </c>
      <c r="G4" s="122">
        <v>34</v>
      </c>
      <c r="H4" s="122">
        <v>40</v>
      </c>
      <c r="I4" s="122">
        <v>44</v>
      </c>
      <c r="J4" s="122">
        <v>47</v>
      </c>
      <c r="K4" s="122">
        <v>48</v>
      </c>
      <c r="L4" s="122">
        <v>50</v>
      </c>
      <c r="M4" s="122">
        <v>52</v>
      </c>
      <c r="N4" s="122">
        <v>53</v>
      </c>
      <c r="O4" s="122">
        <v>58</v>
      </c>
    </row>
    <row r="5" spans="1:15" ht="15" customHeight="1">
      <c r="A5" s="119"/>
      <c r="B5" s="2" t="s">
        <v>195</v>
      </c>
      <c r="C5" s="121"/>
      <c r="D5" s="123"/>
      <c r="E5" s="123"/>
      <c r="F5" s="123"/>
      <c r="G5" s="123"/>
      <c r="H5" s="123"/>
      <c r="I5" s="123"/>
      <c r="J5" s="124"/>
      <c r="K5" s="125"/>
      <c r="L5" s="125"/>
      <c r="M5" s="125"/>
      <c r="N5" s="125"/>
      <c r="O5" s="125"/>
    </row>
    <row r="6" spans="1:15" ht="21" customHeight="1">
      <c r="A6" s="29" t="s">
        <v>2</v>
      </c>
      <c r="B6" s="102">
        <f>SUM(C6:O6)</f>
        <v>2</v>
      </c>
      <c r="C6" s="3"/>
      <c r="D6" s="3">
        <v>1</v>
      </c>
      <c r="E6" s="3">
        <v>1</v>
      </c>
      <c r="F6" s="4"/>
      <c r="G6" s="4"/>
      <c r="H6" s="4"/>
      <c r="I6" s="3"/>
      <c r="J6" s="5"/>
      <c r="K6" s="6"/>
      <c r="L6" s="6"/>
      <c r="M6" s="7"/>
      <c r="N6" s="6"/>
      <c r="O6" s="6"/>
    </row>
    <row r="7" spans="1:15" ht="28.35" customHeight="1">
      <c r="A7" s="29" t="s">
        <v>3</v>
      </c>
      <c r="B7" s="102">
        <f>SUM(C7:O7)</f>
        <v>1</v>
      </c>
      <c r="C7" s="30">
        <v>1</v>
      </c>
      <c r="D7" s="3"/>
      <c r="E7" s="8"/>
      <c r="F7" s="4"/>
      <c r="G7" s="3"/>
      <c r="H7" s="3"/>
      <c r="I7" s="9"/>
      <c r="J7" s="6"/>
      <c r="K7" s="6"/>
      <c r="L7" s="6"/>
      <c r="M7" s="6"/>
      <c r="N7" s="6"/>
      <c r="O7" s="6"/>
    </row>
    <row r="8" spans="1:15" ht="21.4" customHeight="1">
      <c r="A8" s="29" t="s">
        <v>4</v>
      </c>
      <c r="B8" s="102">
        <f>SUM(C8:O8)</f>
        <v>6</v>
      </c>
      <c r="C8" s="5">
        <v>1</v>
      </c>
      <c r="D8" s="6"/>
      <c r="E8" s="10"/>
      <c r="F8" s="6"/>
      <c r="G8" s="6"/>
      <c r="H8" s="6">
        <v>1</v>
      </c>
      <c r="I8" s="6">
        <v>1</v>
      </c>
      <c r="J8" s="6">
        <v>1</v>
      </c>
      <c r="K8" s="6"/>
      <c r="L8" s="6">
        <v>1</v>
      </c>
      <c r="M8" s="6"/>
      <c r="N8" s="6"/>
      <c r="O8" s="6">
        <v>1</v>
      </c>
    </row>
    <row r="9" spans="1:15" ht="24" customHeight="1">
      <c r="A9" s="29" t="s">
        <v>5</v>
      </c>
      <c r="B9" s="102">
        <f>SUM(C9:O9)</f>
        <v>1</v>
      </c>
      <c r="C9" s="5"/>
      <c r="D9" s="6"/>
      <c r="E9" s="10"/>
      <c r="F9" s="6"/>
      <c r="G9" s="6"/>
      <c r="H9" s="6">
        <v>1</v>
      </c>
      <c r="I9" s="6"/>
      <c r="J9" s="6"/>
      <c r="K9" s="6"/>
      <c r="L9" s="6"/>
      <c r="M9" s="6"/>
      <c r="N9" s="6"/>
      <c r="O9" s="6"/>
    </row>
    <row r="10" spans="1:15" ht="19.7" customHeight="1">
      <c r="A10" s="20" t="s">
        <v>6</v>
      </c>
      <c r="B10" s="102">
        <f>SUM(C10:O10)</f>
        <v>1</v>
      </c>
      <c r="C10" s="11">
        <v>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25.5">
      <c r="A11" s="31" t="s">
        <v>7</v>
      </c>
      <c r="B11" s="102">
        <f>SUM(C11:O11)</f>
        <v>11</v>
      </c>
      <c r="C11" s="103">
        <f>SUM(C6:C10)</f>
        <v>3</v>
      </c>
      <c r="D11" s="103">
        <f>SUM(D6:D10)</f>
        <v>1</v>
      </c>
      <c r="E11" s="103">
        <f>SUM(E6:E10)</f>
        <v>1</v>
      </c>
      <c r="F11" s="103">
        <f>SUM(F6:F10)</f>
        <v>0</v>
      </c>
      <c r="G11" s="103">
        <f>SUM(G6:G10)</f>
        <v>0</v>
      </c>
      <c r="H11" s="103">
        <f>SUM(H6:H10)</f>
        <v>2</v>
      </c>
      <c r="I11" s="103">
        <f>SUM(I6:I10)</f>
        <v>1</v>
      </c>
      <c r="J11" s="103">
        <f>SUM(J6:J10)</f>
        <v>1</v>
      </c>
      <c r="K11" s="103">
        <f>SUM(K6:K10)</f>
        <v>0</v>
      </c>
      <c r="L11" s="103">
        <f>SUM(L6:L10)</f>
        <v>1</v>
      </c>
      <c r="M11" s="103">
        <f>SUM(M6:M10)</f>
        <v>0</v>
      </c>
      <c r="N11" s="103">
        <f>SUM(N6:N10)</f>
        <v>0</v>
      </c>
      <c r="O11" s="103">
        <f>SUM(O6:O10)</f>
        <v>1</v>
      </c>
    </row>
    <row r="12" spans="1:15" ht="21" customHeight="1">
      <c r="A12" s="20" t="s">
        <v>8</v>
      </c>
      <c r="B12" s="102">
        <f>SUM(C12:O12)</f>
        <v>1</v>
      </c>
      <c r="C12" s="12"/>
      <c r="D12" s="6"/>
      <c r="E12" s="3"/>
      <c r="F12" s="6"/>
      <c r="G12" s="6"/>
      <c r="H12" s="6">
        <v>1</v>
      </c>
      <c r="I12" s="6"/>
      <c r="J12" s="6"/>
      <c r="K12" s="32"/>
      <c r="L12" s="6"/>
      <c r="M12" s="6"/>
      <c r="N12" s="6"/>
      <c r="O12" s="6"/>
    </row>
    <row r="13" spans="1:15" ht="52.5" customHeight="1">
      <c r="A13" s="20" t="s">
        <v>9</v>
      </c>
      <c r="B13" s="102">
        <f>SUM(C13:O13)</f>
        <v>1</v>
      </c>
      <c r="C13" s="12"/>
      <c r="D13" s="6"/>
      <c r="E13" s="32"/>
      <c r="F13" s="6"/>
      <c r="G13" s="6"/>
      <c r="H13" s="6"/>
      <c r="I13" s="6"/>
      <c r="J13" s="6"/>
      <c r="K13" s="32"/>
      <c r="L13" s="6"/>
      <c r="M13" s="6"/>
      <c r="N13" s="6"/>
      <c r="O13" s="6">
        <v>1</v>
      </c>
    </row>
    <row r="14" spans="1:15" ht="52.5" customHeight="1">
      <c r="A14" s="20" t="s">
        <v>10</v>
      </c>
      <c r="B14" s="102">
        <f>SUM(C14:O14)</f>
        <v>1</v>
      </c>
      <c r="C14" s="12"/>
      <c r="D14" s="6"/>
      <c r="E14" s="3"/>
      <c r="F14" s="6"/>
      <c r="G14" s="6"/>
      <c r="H14" s="33">
        <v>1</v>
      </c>
      <c r="I14" s="6"/>
      <c r="J14" s="6"/>
      <c r="K14" s="32"/>
      <c r="L14" s="6"/>
      <c r="M14" s="6"/>
      <c r="N14" s="6"/>
      <c r="O14" s="6"/>
    </row>
    <row r="15" spans="1:15" ht="18.399999999999999" customHeight="1">
      <c r="A15" s="29" t="s">
        <v>11</v>
      </c>
      <c r="B15" s="102">
        <f>SUM(C15:O15)</f>
        <v>1</v>
      </c>
      <c r="C15" s="12"/>
      <c r="D15" s="6"/>
      <c r="E15" s="32"/>
      <c r="F15" s="6"/>
      <c r="G15" s="6"/>
      <c r="H15" s="6"/>
      <c r="I15" s="6"/>
      <c r="J15" s="6"/>
      <c r="K15" s="32"/>
      <c r="L15" s="6"/>
      <c r="M15" s="6"/>
      <c r="N15" s="6"/>
      <c r="O15" s="6">
        <v>1</v>
      </c>
    </row>
    <row r="16" spans="1:15" ht="19.7" customHeight="1">
      <c r="A16" s="29" t="s">
        <v>12</v>
      </c>
      <c r="B16" s="102">
        <f>SUM(C16:O16)</f>
        <v>5</v>
      </c>
      <c r="C16" s="12"/>
      <c r="D16" s="6">
        <v>1</v>
      </c>
      <c r="E16" s="3"/>
      <c r="F16" s="6"/>
      <c r="G16" s="6"/>
      <c r="H16" s="6">
        <v>1</v>
      </c>
      <c r="I16" s="6"/>
      <c r="J16" s="6">
        <v>1</v>
      </c>
      <c r="K16" s="32">
        <v>1</v>
      </c>
      <c r="L16" s="6">
        <v>1</v>
      </c>
      <c r="M16" s="6"/>
      <c r="N16" s="6"/>
      <c r="O16" s="6"/>
    </row>
    <row r="17" spans="1:15" ht="25.35" customHeight="1">
      <c r="A17" s="20" t="s">
        <v>13</v>
      </c>
      <c r="B17" s="102">
        <f>SUM(C17:O17)</f>
        <v>1</v>
      </c>
      <c r="C17" s="13"/>
      <c r="D17" s="14"/>
      <c r="E17" s="32"/>
      <c r="F17" s="14"/>
      <c r="G17" s="14">
        <v>1</v>
      </c>
      <c r="H17" s="14"/>
      <c r="I17" s="14"/>
      <c r="J17" s="14"/>
      <c r="K17" s="32"/>
      <c r="L17" s="14"/>
      <c r="M17" s="14"/>
      <c r="N17" s="14"/>
      <c r="O17" s="14"/>
    </row>
    <row r="18" spans="1:15" ht="18" customHeight="1">
      <c r="A18" s="20" t="s">
        <v>14</v>
      </c>
      <c r="B18" s="102">
        <f>SUM(C18:O18)</f>
        <v>2</v>
      </c>
      <c r="C18" s="4"/>
      <c r="D18" s="4"/>
      <c r="E18" s="3"/>
      <c r="F18" s="4"/>
      <c r="G18" s="4"/>
      <c r="H18" s="4"/>
      <c r="I18" s="4"/>
      <c r="J18" s="4">
        <v>1</v>
      </c>
      <c r="K18" s="32"/>
      <c r="L18" s="4"/>
      <c r="M18" s="4">
        <v>1</v>
      </c>
      <c r="N18" s="4"/>
      <c r="O18" s="4"/>
    </row>
    <row r="19" spans="1:15" ht="39.75" customHeight="1">
      <c r="A19" s="20" t="s">
        <v>15</v>
      </c>
      <c r="B19" s="102">
        <f>SUM(C19:O19)</f>
        <v>1</v>
      </c>
      <c r="C19" s="3"/>
      <c r="D19" s="3"/>
      <c r="E19" s="32"/>
      <c r="F19" s="3"/>
      <c r="G19" s="3"/>
      <c r="H19" s="3"/>
      <c r="I19" s="3"/>
      <c r="J19" s="3">
        <v>1</v>
      </c>
      <c r="K19" s="32"/>
      <c r="L19" s="3"/>
      <c r="M19" s="3"/>
      <c r="N19" s="3"/>
      <c r="O19" s="3"/>
    </row>
    <row r="20" spans="1:15" ht="21" customHeight="1">
      <c r="A20" s="20" t="s">
        <v>16</v>
      </c>
      <c r="B20" s="102">
        <f>SUM(C20:O20)</f>
        <v>1</v>
      </c>
      <c r="C20" s="3"/>
      <c r="D20" s="3"/>
      <c r="E20" s="3"/>
      <c r="F20" s="3"/>
      <c r="G20" s="3"/>
      <c r="H20" s="3">
        <v>1</v>
      </c>
      <c r="I20" s="3"/>
      <c r="J20" s="3"/>
      <c r="K20" s="32"/>
      <c r="L20" s="3"/>
      <c r="M20" s="3"/>
      <c r="N20" s="3"/>
      <c r="O20" s="3"/>
    </row>
    <row r="21" spans="1:15" ht="17.100000000000001" customHeight="1">
      <c r="A21" s="20" t="s">
        <v>17</v>
      </c>
      <c r="B21" s="102">
        <f>SUM(C21:O21)</f>
        <v>6</v>
      </c>
      <c r="C21" s="3"/>
      <c r="D21" s="3"/>
      <c r="E21" s="3"/>
      <c r="F21" s="3">
        <v>1</v>
      </c>
      <c r="G21" s="3">
        <v>3</v>
      </c>
      <c r="H21" s="3"/>
      <c r="I21" s="3"/>
      <c r="J21" s="3"/>
      <c r="K21" s="32">
        <v>1</v>
      </c>
      <c r="L21" s="3"/>
      <c r="M21" s="3"/>
      <c r="N21" s="3">
        <v>1</v>
      </c>
      <c r="O21" s="3"/>
    </row>
    <row r="22" spans="1:15" ht="18.399999999999999" customHeight="1">
      <c r="A22" s="20" t="s">
        <v>18</v>
      </c>
      <c r="B22" s="102">
        <f>SUM(C22:O22)</f>
        <v>1</v>
      </c>
      <c r="C22" s="15"/>
      <c r="D22" s="15"/>
      <c r="E22" s="32"/>
      <c r="F22" s="3"/>
      <c r="G22" s="15">
        <v>1</v>
      </c>
      <c r="H22" s="15"/>
      <c r="I22" s="15"/>
      <c r="J22" s="15"/>
      <c r="K22" s="32"/>
      <c r="L22" s="15"/>
      <c r="M22" s="15"/>
      <c r="N22" s="15"/>
      <c r="O22" s="15"/>
    </row>
    <row r="23" spans="1:15" ht="27.75" customHeight="1">
      <c r="A23" s="20" t="s">
        <v>19</v>
      </c>
      <c r="B23" s="102">
        <f>SUM(C23:O23)</f>
        <v>2</v>
      </c>
      <c r="C23" s="3"/>
      <c r="D23" s="3">
        <v>1</v>
      </c>
      <c r="E23" s="32"/>
      <c r="F23" s="3"/>
      <c r="G23" s="3"/>
      <c r="H23" s="3"/>
      <c r="I23" s="3"/>
      <c r="J23" s="3"/>
      <c r="K23" s="32">
        <v>1</v>
      </c>
      <c r="L23" s="3"/>
      <c r="M23" s="3"/>
      <c r="N23" s="3"/>
      <c r="O23" s="3"/>
    </row>
    <row r="24" spans="1:15" ht="27.95" customHeight="1">
      <c r="A24" s="34" t="s">
        <v>20</v>
      </c>
      <c r="B24" s="102">
        <f>SUM(C24:O24)</f>
        <v>23</v>
      </c>
      <c r="C24" s="103">
        <f>SUM(C12:C23)</f>
        <v>0</v>
      </c>
      <c r="D24" s="103">
        <f>SUM(D12:D23)</f>
        <v>2</v>
      </c>
      <c r="E24" s="103">
        <f>SUM(E12:E23)</f>
        <v>0</v>
      </c>
      <c r="F24" s="103">
        <f>SUM(F12:F23)</f>
        <v>1</v>
      </c>
      <c r="G24" s="103">
        <f>SUM(G12:G23)</f>
        <v>5</v>
      </c>
      <c r="H24" s="103">
        <f>SUM(H12:H23)</f>
        <v>4</v>
      </c>
      <c r="I24" s="103">
        <f>SUM(I12:I23)</f>
        <v>0</v>
      </c>
      <c r="J24" s="103">
        <f>SUM(J12:J23)</f>
        <v>3</v>
      </c>
      <c r="K24" s="103">
        <f>SUM(K12:K23)</f>
        <v>3</v>
      </c>
      <c r="L24" s="103">
        <f>SUM(L12:L23)</f>
        <v>1</v>
      </c>
      <c r="M24" s="103">
        <f>SUM(M12:M23)</f>
        <v>1</v>
      </c>
      <c r="N24" s="103">
        <f>SUM(N12:N23)</f>
        <v>1</v>
      </c>
      <c r="O24" s="103">
        <f>SUM(O12:O23)</f>
        <v>2</v>
      </c>
    </row>
    <row r="25" spans="1:15" ht="15">
      <c r="A25" s="16" t="s">
        <v>21</v>
      </c>
      <c r="B25" s="102">
        <f>B24+B11</f>
        <v>34</v>
      </c>
      <c r="C25" s="102">
        <f>C24+C11</f>
        <v>3</v>
      </c>
      <c r="D25" s="102">
        <f>D24+D11</f>
        <v>3</v>
      </c>
      <c r="E25" s="102">
        <f>E24+E11</f>
        <v>1</v>
      </c>
      <c r="F25" s="102">
        <f>F24+F11</f>
        <v>1</v>
      </c>
      <c r="G25" s="102">
        <f>G24+G11</f>
        <v>5</v>
      </c>
      <c r="H25" s="102">
        <f>H24+H11</f>
        <v>6</v>
      </c>
      <c r="I25" s="102">
        <f>I24+I11</f>
        <v>1</v>
      </c>
      <c r="J25" s="102">
        <f>J24+J11</f>
        <v>4</v>
      </c>
      <c r="K25" s="102">
        <f>K24+K11</f>
        <v>3</v>
      </c>
      <c r="L25" s="102">
        <f>L24+L11</f>
        <v>2</v>
      </c>
      <c r="M25" s="102">
        <f>M24+M11</f>
        <v>1</v>
      </c>
      <c r="N25" s="102">
        <f>N24+N11</f>
        <v>1</v>
      </c>
      <c r="O25" s="102">
        <f>O24+O11</f>
        <v>3</v>
      </c>
    </row>
  </sheetData>
  <mergeCells count="17">
    <mergeCell ref="O4:O5"/>
    <mergeCell ref="J4:J5"/>
    <mergeCell ref="K4:K5"/>
    <mergeCell ref="L4:L5"/>
    <mergeCell ref="M4:M5"/>
    <mergeCell ref="N4:N5"/>
    <mergeCell ref="A1:I1"/>
    <mergeCell ref="A3:B3"/>
    <mergeCell ref="D3:E3"/>
    <mergeCell ref="A4:A5"/>
    <mergeCell ref="C4:C5"/>
    <mergeCell ref="D4:D5"/>
    <mergeCell ref="E4:E5"/>
    <mergeCell ref="F4:F5"/>
    <mergeCell ref="G4:G5"/>
    <mergeCell ref="H4:H5"/>
    <mergeCell ref="I4:I5"/>
  </mergeCells>
  <pageMargins left="0.307" right="0.189" top="0.752" bottom="0.752" header="0.51200000000000001" footer="0.51200000000000001"/>
  <pageSetup paperSize="9" scale="79" fitToHeight="0" orientation="landscape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defaultColWidth="10" defaultRowHeight="12.75"/>
  <cols>
    <col min="1" max="1" width="22.140625" customWidth="1"/>
    <col min="2" max="2" width="18" customWidth="1"/>
    <col min="3" max="3" width="21.7109375" customWidth="1"/>
    <col min="4" max="4" width="39.140625" customWidth="1"/>
    <col min="6" max="6" width="14.85546875" customWidth="1"/>
    <col min="7" max="7" width="20.7109375" customWidth="1"/>
    <col min="8" max="8" width="17.140625" customWidth="1"/>
  </cols>
  <sheetData>
    <row r="1" spans="1:8" ht="30" customHeight="1">
      <c r="A1" s="140" t="s">
        <v>172</v>
      </c>
      <c r="B1" s="141"/>
      <c r="C1" s="141"/>
      <c r="D1" s="141"/>
      <c r="E1" s="141"/>
      <c r="F1" s="141"/>
      <c r="G1" s="141"/>
      <c r="H1" s="142"/>
    </row>
    <row r="2" spans="1:8" ht="63">
      <c r="A2" s="35" t="s">
        <v>23</v>
      </c>
      <c r="B2" s="36" t="s">
        <v>24</v>
      </c>
      <c r="C2" s="37" t="s">
        <v>25</v>
      </c>
      <c r="D2" s="37" t="s">
        <v>26</v>
      </c>
      <c r="E2" s="37" t="s">
        <v>27</v>
      </c>
      <c r="F2" s="37" t="s">
        <v>28</v>
      </c>
      <c r="G2" s="42" t="s">
        <v>29</v>
      </c>
      <c r="H2" s="37" t="s">
        <v>30</v>
      </c>
    </row>
    <row r="3" spans="1:8" ht="58.5" customHeight="1">
      <c r="A3" s="35" t="s">
        <v>97</v>
      </c>
      <c r="B3" s="35" t="s">
        <v>98</v>
      </c>
      <c r="C3" s="38" t="s">
        <v>69</v>
      </c>
      <c r="D3" s="38" t="s">
        <v>99</v>
      </c>
      <c r="E3" s="38">
        <v>0.5</v>
      </c>
      <c r="F3" s="35" t="s">
        <v>100</v>
      </c>
      <c r="G3" s="89">
        <v>16830</v>
      </c>
      <c r="H3" s="38" t="s">
        <v>101</v>
      </c>
    </row>
    <row r="4" spans="1:8" ht="111.75" customHeight="1">
      <c r="A4" s="35" t="s">
        <v>97</v>
      </c>
      <c r="B4" s="35" t="s">
        <v>98</v>
      </c>
      <c r="C4" s="38" t="s">
        <v>192</v>
      </c>
      <c r="D4" s="38" t="s">
        <v>102</v>
      </c>
      <c r="E4" s="38">
        <v>1</v>
      </c>
      <c r="F4" s="88" t="s">
        <v>103</v>
      </c>
      <c r="G4" s="89">
        <v>33660</v>
      </c>
      <c r="H4" s="38" t="s">
        <v>101</v>
      </c>
    </row>
    <row r="5" spans="1:8" ht="117.75" customHeight="1">
      <c r="A5" s="35" t="s">
        <v>97</v>
      </c>
      <c r="B5" s="35" t="s">
        <v>98</v>
      </c>
      <c r="C5" s="38" t="s">
        <v>193</v>
      </c>
      <c r="D5" s="38" t="s">
        <v>102</v>
      </c>
      <c r="E5" s="38">
        <v>0.5</v>
      </c>
      <c r="F5" s="88" t="s">
        <v>103</v>
      </c>
      <c r="G5" s="89">
        <v>16830</v>
      </c>
      <c r="H5" s="38" t="s">
        <v>101</v>
      </c>
    </row>
    <row r="6" spans="1:8" ht="55.5" customHeight="1">
      <c r="A6" s="35" t="s">
        <v>97</v>
      </c>
      <c r="B6" s="35" t="s">
        <v>98</v>
      </c>
      <c r="C6" s="90" t="s">
        <v>191</v>
      </c>
      <c r="D6" s="87" t="s">
        <v>33</v>
      </c>
      <c r="E6" s="87">
        <v>1</v>
      </c>
      <c r="F6" s="35" t="s">
        <v>100</v>
      </c>
      <c r="G6" s="89">
        <v>33660</v>
      </c>
      <c r="H6" s="38" t="s">
        <v>101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/>
  </sheetViews>
  <sheetFormatPr defaultColWidth="10" defaultRowHeight="12.75"/>
  <cols>
    <col min="1" max="1" width="21" customWidth="1"/>
    <col min="2" max="2" width="12.7109375" customWidth="1"/>
    <col min="3" max="3" width="13.42578125" customWidth="1"/>
    <col min="4" max="4" width="23.85546875" customWidth="1"/>
    <col min="6" max="6" width="13.28515625" customWidth="1"/>
    <col min="8" max="8" width="27" customWidth="1"/>
  </cols>
  <sheetData>
    <row r="1" spans="1:8" ht="21.6" customHeight="1">
      <c r="A1" s="126" t="s">
        <v>105</v>
      </c>
      <c r="B1" s="127"/>
      <c r="C1" s="127"/>
      <c r="D1" s="127"/>
      <c r="E1" s="127"/>
      <c r="F1" s="127"/>
      <c r="G1" s="127"/>
      <c r="H1" s="127"/>
    </row>
    <row r="2" spans="1:8" ht="47.25">
      <c r="A2" s="18" t="s">
        <v>23</v>
      </c>
      <c r="B2" s="81" t="s">
        <v>24</v>
      </c>
      <c r="C2" s="82" t="s">
        <v>25</v>
      </c>
      <c r="D2" s="82" t="s">
        <v>26</v>
      </c>
      <c r="E2" s="82" t="s">
        <v>27</v>
      </c>
      <c r="F2" s="82" t="s">
        <v>28</v>
      </c>
      <c r="G2" s="91" t="s">
        <v>29</v>
      </c>
      <c r="H2" s="82" t="s">
        <v>30</v>
      </c>
    </row>
    <row r="3" spans="1:8" ht="94.5">
      <c r="A3" s="18" t="s">
        <v>106</v>
      </c>
      <c r="B3" s="18" t="s">
        <v>107</v>
      </c>
      <c r="C3" s="53" t="s">
        <v>91</v>
      </c>
      <c r="D3" s="53" t="s">
        <v>108</v>
      </c>
      <c r="E3" s="53">
        <v>0.75</v>
      </c>
      <c r="F3" s="18" t="s">
        <v>109</v>
      </c>
      <c r="G3" s="54" t="s">
        <v>110</v>
      </c>
      <c r="H3" s="53" t="s">
        <v>111</v>
      </c>
    </row>
    <row r="4" spans="1:8" ht="78.75">
      <c r="A4" s="18" t="s">
        <v>106</v>
      </c>
      <c r="B4" s="18" t="s">
        <v>107</v>
      </c>
      <c r="C4" s="18" t="s">
        <v>12</v>
      </c>
      <c r="D4" s="92" t="s">
        <v>113</v>
      </c>
      <c r="E4" s="19">
        <v>1</v>
      </c>
      <c r="F4" s="18" t="s">
        <v>114</v>
      </c>
      <c r="G4" s="18" t="s">
        <v>112</v>
      </c>
      <c r="H4" s="18" t="s">
        <v>111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/>
  </sheetViews>
  <sheetFormatPr defaultColWidth="10" defaultRowHeight="12.75"/>
  <cols>
    <col min="1" max="1" width="22.28515625" customWidth="1"/>
    <col min="2" max="2" width="22.5703125" customWidth="1"/>
    <col min="3" max="3" width="18.28515625" customWidth="1"/>
    <col min="4" max="4" width="22.28515625" customWidth="1"/>
    <col min="6" max="6" width="19" customWidth="1"/>
    <col min="7" max="7" width="17" customWidth="1"/>
    <col min="8" max="8" width="26.7109375" customWidth="1"/>
  </cols>
  <sheetData>
    <row r="1" spans="1:8" ht="21.6" customHeight="1">
      <c r="A1" s="126" t="s">
        <v>115</v>
      </c>
      <c r="B1" s="127"/>
      <c r="C1" s="127"/>
      <c r="D1" s="127"/>
      <c r="E1" s="127"/>
      <c r="F1" s="127"/>
      <c r="G1" s="127"/>
      <c r="H1" s="127"/>
    </row>
    <row r="2" spans="1:8" ht="31.5">
      <c r="A2" s="35" t="s">
        <v>23</v>
      </c>
      <c r="B2" s="36" t="s">
        <v>24</v>
      </c>
      <c r="C2" s="37" t="s">
        <v>25</v>
      </c>
      <c r="D2" s="37" t="s">
        <v>26</v>
      </c>
      <c r="E2" s="37" t="s">
        <v>27</v>
      </c>
      <c r="F2" s="37" t="s">
        <v>28</v>
      </c>
      <c r="G2" s="52" t="s">
        <v>29</v>
      </c>
      <c r="H2" s="37" t="s">
        <v>30</v>
      </c>
    </row>
    <row r="3" spans="1:8" ht="141.75">
      <c r="A3" s="18" t="s">
        <v>116</v>
      </c>
      <c r="B3" s="18" t="s">
        <v>117</v>
      </c>
      <c r="C3" s="58" t="s">
        <v>175</v>
      </c>
      <c r="D3" s="58" t="s">
        <v>197</v>
      </c>
      <c r="E3" s="83" t="s">
        <v>198</v>
      </c>
      <c r="F3" s="18" t="s">
        <v>199</v>
      </c>
      <c r="G3" s="112" t="s">
        <v>96</v>
      </c>
      <c r="H3" s="53" t="s">
        <v>118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/>
  </sheetViews>
  <sheetFormatPr defaultColWidth="10" defaultRowHeight="12.75"/>
  <cols>
    <col min="1" max="1" width="22.42578125" customWidth="1"/>
    <col min="2" max="2" width="22.85546875" customWidth="1"/>
    <col min="3" max="3" width="14.5703125" customWidth="1"/>
    <col min="4" max="4" width="24.42578125" customWidth="1"/>
    <col min="6" max="6" width="15.140625" customWidth="1"/>
    <col min="7" max="7" width="13.140625" customWidth="1"/>
    <col min="8" max="8" width="27.42578125" customWidth="1"/>
  </cols>
  <sheetData>
    <row r="1" spans="1:8" ht="18.600000000000001" customHeight="1">
      <c r="A1" s="126" t="s">
        <v>119</v>
      </c>
      <c r="B1" s="127"/>
      <c r="C1" s="127"/>
      <c r="D1" s="127"/>
      <c r="E1" s="127"/>
      <c r="F1" s="127"/>
      <c r="G1" s="127"/>
      <c r="H1" s="127"/>
    </row>
    <row r="2" spans="1:8" ht="43.5" customHeight="1">
      <c r="A2" s="35" t="s">
        <v>23</v>
      </c>
      <c r="B2" s="66" t="s">
        <v>24</v>
      </c>
      <c r="C2" s="35" t="s">
        <v>120</v>
      </c>
      <c r="D2" s="35" t="s">
        <v>121</v>
      </c>
      <c r="E2" s="35" t="s">
        <v>27</v>
      </c>
      <c r="F2" s="35" t="s">
        <v>28</v>
      </c>
      <c r="G2" s="35" t="s">
        <v>29</v>
      </c>
      <c r="H2" s="93" t="s">
        <v>30</v>
      </c>
    </row>
    <row r="3" spans="1:8" ht="144.75" customHeight="1">
      <c r="A3" s="35" t="s">
        <v>122</v>
      </c>
      <c r="B3" s="35" t="s">
        <v>123</v>
      </c>
      <c r="C3" s="38" t="s">
        <v>17</v>
      </c>
      <c r="D3" s="38" t="s">
        <v>202</v>
      </c>
      <c r="E3" s="35">
        <v>1</v>
      </c>
      <c r="F3" s="35" t="s">
        <v>203</v>
      </c>
      <c r="G3" s="95" t="s">
        <v>124</v>
      </c>
      <c r="H3" s="94" t="s">
        <v>173</v>
      </c>
    </row>
  </sheetData>
  <mergeCells count="1">
    <mergeCell ref="A1:H1"/>
  </mergeCells>
  <pageMargins left="0.70099999999999996" right="0.70099999999999996" top="0.752" bottom="0.752" header="0.3" footer="0.3"/>
  <pageSetup paperSize="9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11" sqref="H11"/>
    </sheetView>
  </sheetViews>
  <sheetFormatPr defaultColWidth="10" defaultRowHeight="12.75"/>
  <cols>
    <col min="1" max="1" width="20.42578125" customWidth="1"/>
    <col min="2" max="2" width="14.7109375" customWidth="1"/>
    <col min="3" max="3" width="20.7109375" customWidth="1"/>
    <col min="4" max="4" width="27.140625" customWidth="1"/>
    <col min="5" max="5" width="11.140625" customWidth="1"/>
    <col min="6" max="6" width="13.140625" customWidth="1"/>
    <col min="7" max="7" width="17.5703125" customWidth="1"/>
    <col min="8" max="8" width="25.85546875" customWidth="1"/>
  </cols>
  <sheetData>
    <row r="1" spans="1:8" ht="14.45" customHeight="1">
      <c r="A1" s="126" t="s">
        <v>129</v>
      </c>
      <c r="B1" s="127"/>
      <c r="C1" s="127"/>
      <c r="D1" s="127"/>
      <c r="E1" s="127"/>
      <c r="F1" s="127"/>
      <c r="G1" s="127"/>
      <c r="H1" s="127"/>
    </row>
    <row r="2" spans="1:8" ht="31.5">
      <c r="A2" s="66" t="s">
        <v>23</v>
      </c>
      <c r="B2" s="67" t="s">
        <v>24</v>
      </c>
      <c r="C2" s="42" t="s">
        <v>25</v>
      </c>
      <c r="D2" s="42" t="s">
        <v>26</v>
      </c>
      <c r="E2" s="42" t="s">
        <v>27</v>
      </c>
      <c r="F2" s="42" t="s">
        <v>28</v>
      </c>
      <c r="G2" s="42" t="s">
        <v>29</v>
      </c>
      <c r="H2" s="42" t="s">
        <v>30</v>
      </c>
    </row>
    <row r="3" spans="1:8" ht="94.5">
      <c r="A3" s="143" t="s">
        <v>130</v>
      </c>
      <c r="B3" s="145" t="s">
        <v>131</v>
      </c>
      <c r="C3" s="97" t="s">
        <v>132</v>
      </c>
      <c r="D3" s="96" t="s">
        <v>133</v>
      </c>
      <c r="E3" s="97">
        <v>0.5</v>
      </c>
      <c r="F3" s="98" t="s">
        <v>134</v>
      </c>
      <c r="G3" s="97" t="s">
        <v>135</v>
      </c>
      <c r="H3" s="147" t="s">
        <v>136</v>
      </c>
    </row>
    <row r="4" spans="1:8" ht="126">
      <c r="A4" s="144"/>
      <c r="B4" s="146"/>
      <c r="C4" s="37" t="s">
        <v>177</v>
      </c>
      <c r="D4" s="37" t="s">
        <v>155</v>
      </c>
      <c r="E4" s="99">
        <v>1</v>
      </c>
      <c r="F4" s="100" t="s">
        <v>154</v>
      </c>
      <c r="G4" s="101" t="s">
        <v>157</v>
      </c>
      <c r="H4" s="148"/>
    </row>
    <row r="5" spans="1:8" ht="126">
      <c r="A5" s="144"/>
      <c r="B5" s="146"/>
      <c r="C5" s="37" t="s">
        <v>137</v>
      </c>
      <c r="D5" s="37" t="s">
        <v>138</v>
      </c>
      <c r="E5" s="99">
        <v>1</v>
      </c>
      <c r="F5" s="100" t="s">
        <v>139</v>
      </c>
      <c r="G5" s="101" t="s">
        <v>140</v>
      </c>
      <c r="H5" s="148"/>
    </row>
  </sheetData>
  <mergeCells count="4">
    <mergeCell ref="A1:H1"/>
    <mergeCell ref="A3:A5"/>
    <mergeCell ref="B3:B5"/>
    <mergeCell ref="H3:H5"/>
  </mergeCells>
  <pageMargins left="0.70099999999999996" right="0.70099999999999996" top="0.752" bottom="0.752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ColWidth="10" defaultRowHeight="12.75"/>
  <cols>
    <col min="1" max="1" width="17.85546875" customWidth="1"/>
    <col min="2" max="2" width="23.42578125" customWidth="1"/>
    <col min="3" max="3" width="19.42578125" customWidth="1"/>
    <col min="4" max="4" width="38.140625" customWidth="1"/>
    <col min="5" max="5" width="17.140625" customWidth="1"/>
    <col min="6" max="6" width="25.28515625" customWidth="1"/>
    <col min="7" max="7" width="17.140625" customWidth="1"/>
    <col min="8" max="8" width="23.42578125" customWidth="1"/>
  </cols>
  <sheetData>
    <row r="1" spans="1:8" ht="30" customHeight="1">
      <c r="A1" s="126" t="s">
        <v>22</v>
      </c>
      <c r="B1" s="127"/>
      <c r="C1" s="127"/>
      <c r="D1" s="127"/>
      <c r="E1" s="127"/>
      <c r="F1" s="127"/>
      <c r="G1" s="127"/>
      <c r="H1" s="127"/>
    </row>
    <row r="2" spans="1:8" ht="31.5">
      <c r="A2" s="35" t="s">
        <v>23</v>
      </c>
      <c r="B2" s="36" t="s">
        <v>24</v>
      </c>
      <c r="C2" s="37" t="s">
        <v>25</v>
      </c>
      <c r="D2" s="37" t="s">
        <v>26</v>
      </c>
      <c r="E2" s="37" t="s">
        <v>27</v>
      </c>
      <c r="F2" s="37" t="s">
        <v>28</v>
      </c>
      <c r="G2" s="37" t="s">
        <v>29</v>
      </c>
      <c r="H2" s="37" t="s">
        <v>30</v>
      </c>
    </row>
    <row r="3" spans="1:8" ht="103.35" customHeight="1">
      <c r="A3" s="35" t="s">
        <v>31</v>
      </c>
      <c r="B3" s="36" t="s">
        <v>32</v>
      </c>
      <c r="C3" s="37" t="s">
        <v>161</v>
      </c>
      <c r="D3" s="38" t="s">
        <v>35</v>
      </c>
      <c r="E3" s="20" t="s">
        <v>164</v>
      </c>
      <c r="F3" s="39" t="s">
        <v>165</v>
      </c>
      <c r="G3" s="40" t="s">
        <v>37</v>
      </c>
      <c r="H3" s="37" t="s">
        <v>34</v>
      </c>
    </row>
    <row r="4" spans="1:8" ht="103.35" customHeight="1">
      <c r="A4" s="35" t="s">
        <v>162</v>
      </c>
      <c r="B4" s="36" t="s">
        <v>32</v>
      </c>
      <c r="C4" s="37" t="s">
        <v>163</v>
      </c>
      <c r="D4" s="38" t="s">
        <v>35</v>
      </c>
      <c r="E4" s="20" t="s">
        <v>164</v>
      </c>
      <c r="F4" s="39" t="s">
        <v>166</v>
      </c>
      <c r="G4" s="40" t="s">
        <v>37</v>
      </c>
      <c r="H4" s="37" t="s">
        <v>34</v>
      </c>
    </row>
    <row r="5" spans="1:8" ht="98.25" customHeight="1">
      <c r="A5" s="18" t="s">
        <v>31</v>
      </c>
      <c r="B5" s="35" t="s">
        <v>32</v>
      </c>
      <c r="C5" s="35" t="s">
        <v>6</v>
      </c>
      <c r="D5" s="38" t="s">
        <v>35</v>
      </c>
      <c r="E5" s="41">
        <v>1</v>
      </c>
      <c r="F5" s="38" t="s">
        <v>36</v>
      </c>
      <c r="G5" s="40" t="s">
        <v>37</v>
      </c>
      <c r="H5" s="38" t="s">
        <v>38</v>
      </c>
    </row>
    <row r="9" spans="1:8">
      <c r="A9" s="17"/>
    </row>
    <row r="10" spans="1:8">
      <c r="C10" s="17"/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/>
  </sheetViews>
  <sheetFormatPr defaultColWidth="10" defaultRowHeight="12.75"/>
  <cols>
    <col min="1" max="1" width="20.85546875" customWidth="1"/>
    <col min="2" max="2" width="21.140625" customWidth="1"/>
    <col min="3" max="3" width="28.140625" customWidth="1"/>
    <col min="4" max="4" width="45" customWidth="1"/>
    <col min="5" max="5" width="9.7109375" customWidth="1"/>
    <col min="6" max="6" width="33.140625" customWidth="1"/>
    <col min="7" max="7" width="19.42578125" customWidth="1"/>
    <col min="8" max="8" width="21.28515625" customWidth="1"/>
  </cols>
  <sheetData>
    <row r="1" spans="1:8" ht="20.100000000000001" customHeight="1">
      <c r="A1" s="126" t="s">
        <v>39</v>
      </c>
      <c r="B1" s="127"/>
      <c r="C1" s="127"/>
      <c r="D1" s="127"/>
      <c r="E1" s="127"/>
      <c r="F1" s="127"/>
      <c r="G1" s="127"/>
      <c r="H1" s="127"/>
    </row>
    <row r="2" spans="1:8" ht="51" customHeight="1">
      <c r="A2" s="35" t="s">
        <v>23</v>
      </c>
      <c r="B2" s="36" t="s">
        <v>24</v>
      </c>
      <c r="C2" s="37" t="s">
        <v>25</v>
      </c>
      <c r="D2" s="37" t="s">
        <v>26</v>
      </c>
      <c r="E2" s="37" t="s">
        <v>27</v>
      </c>
      <c r="F2" s="37" t="s">
        <v>28</v>
      </c>
      <c r="G2" s="42" t="s">
        <v>29</v>
      </c>
      <c r="H2" s="37" t="s">
        <v>30</v>
      </c>
    </row>
    <row r="3" spans="1:8" ht="73.5" customHeight="1">
      <c r="A3" s="43" t="s">
        <v>40</v>
      </c>
      <c r="B3" s="43" t="s">
        <v>41</v>
      </c>
      <c r="C3" s="43" t="s">
        <v>43</v>
      </c>
      <c r="D3" s="43" t="s">
        <v>44</v>
      </c>
      <c r="E3" s="44">
        <v>1</v>
      </c>
      <c r="F3" s="18" t="s">
        <v>45</v>
      </c>
      <c r="G3" s="18" t="s">
        <v>46</v>
      </c>
      <c r="H3" s="43" t="s">
        <v>42</v>
      </c>
    </row>
    <row r="4" spans="1:8" ht="96.75" customHeight="1">
      <c r="A4" s="43" t="s">
        <v>184</v>
      </c>
      <c r="B4" s="43" t="s">
        <v>185</v>
      </c>
      <c r="C4" s="43" t="s">
        <v>186</v>
      </c>
      <c r="D4" s="43" t="s">
        <v>187</v>
      </c>
      <c r="E4" s="44">
        <v>1</v>
      </c>
      <c r="F4" s="18" t="s">
        <v>200</v>
      </c>
      <c r="G4" s="18" t="s">
        <v>188</v>
      </c>
      <c r="H4" s="43" t="s">
        <v>190</v>
      </c>
    </row>
    <row r="5" spans="1:8" ht="141.75">
      <c r="A5" s="43" t="s">
        <v>40</v>
      </c>
      <c r="B5" s="43" t="s">
        <v>185</v>
      </c>
      <c r="C5" s="43" t="s">
        <v>50</v>
      </c>
      <c r="D5" s="43" t="s">
        <v>51</v>
      </c>
      <c r="E5" s="44">
        <v>1</v>
      </c>
      <c r="F5" s="18" t="s">
        <v>201</v>
      </c>
      <c r="G5" s="113" t="s">
        <v>156</v>
      </c>
      <c r="H5" s="114" t="s">
        <v>189</v>
      </c>
    </row>
  </sheetData>
  <mergeCells count="1">
    <mergeCell ref="A1:H1"/>
  </mergeCells>
  <pageMargins left="0.70099999999999996" right="0.70099999999999996" top="0.752" bottom="0.752" header="0.3" footer="0.3"/>
  <pageSetup paperSize="9" scale="7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ColWidth="10" defaultRowHeight="12.75"/>
  <cols>
    <col min="1" max="1" width="20" customWidth="1"/>
    <col min="2" max="2" width="12.140625" customWidth="1"/>
    <col min="3" max="3" width="16.140625" customWidth="1"/>
    <col min="4" max="4" width="25.28515625" customWidth="1"/>
    <col min="5" max="5" width="11.28515625" customWidth="1"/>
    <col min="6" max="6" width="14.5703125" customWidth="1"/>
    <col min="7" max="7" width="13.85546875" customWidth="1"/>
    <col min="8" max="8" width="27.5703125" customWidth="1"/>
  </cols>
  <sheetData>
    <row r="1" spans="1:10" ht="27" customHeight="1">
      <c r="A1" s="126" t="s">
        <v>47</v>
      </c>
      <c r="B1" s="127"/>
      <c r="C1" s="127"/>
      <c r="D1" s="127"/>
      <c r="E1" s="127"/>
      <c r="F1" s="127"/>
      <c r="G1" s="127"/>
      <c r="H1" s="127"/>
    </row>
    <row r="2" spans="1:10" ht="47.25">
      <c r="A2" s="35" t="s">
        <v>23</v>
      </c>
      <c r="B2" s="36" t="s">
        <v>24</v>
      </c>
      <c r="C2" s="42" t="s">
        <v>25</v>
      </c>
      <c r="D2" s="42" t="s">
        <v>26</v>
      </c>
      <c r="E2" s="42" t="s">
        <v>27</v>
      </c>
      <c r="F2" s="45" t="s">
        <v>28</v>
      </c>
      <c r="G2" s="35" t="s">
        <v>29</v>
      </c>
      <c r="H2" s="36" t="s">
        <v>30</v>
      </c>
    </row>
    <row r="3" spans="1:10" ht="192.75" customHeight="1">
      <c r="A3" s="18" t="s">
        <v>48</v>
      </c>
      <c r="B3" s="111" t="s">
        <v>49</v>
      </c>
      <c r="C3" s="46" t="s">
        <v>125</v>
      </c>
      <c r="D3" s="47" t="s">
        <v>126</v>
      </c>
      <c r="E3" s="48">
        <v>1</v>
      </c>
      <c r="F3" s="18" t="s">
        <v>127</v>
      </c>
      <c r="G3" s="49" t="s">
        <v>128</v>
      </c>
      <c r="H3" s="18" t="s">
        <v>167</v>
      </c>
      <c r="J3" s="50"/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ColWidth="10" defaultRowHeight="12.75"/>
  <cols>
    <col min="1" max="1" width="15.140625" customWidth="1"/>
    <col min="2" max="2" width="17.5703125" customWidth="1"/>
    <col min="3" max="3" width="15.140625" customWidth="1"/>
    <col min="4" max="4" width="18.140625" customWidth="1"/>
    <col min="8" max="8" width="27" customWidth="1"/>
  </cols>
  <sheetData>
    <row r="1" spans="1:8" ht="25.7" customHeight="1">
      <c r="A1" s="126" t="s">
        <v>52</v>
      </c>
      <c r="B1" s="127"/>
      <c r="C1" s="127"/>
      <c r="D1" s="127"/>
      <c r="E1" s="127"/>
      <c r="F1" s="127"/>
      <c r="G1" s="127"/>
      <c r="H1" s="127"/>
    </row>
    <row r="2" spans="1:8" ht="47.25">
      <c r="A2" s="35" t="s">
        <v>23</v>
      </c>
      <c r="B2" s="36" t="s">
        <v>24</v>
      </c>
      <c r="C2" s="37" t="s">
        <v>25</v>
      </c>
      <c r="D2" s="37" t="s">
        <v>26</v>
      </c>
      <c r="E2" s="37" t="s">
        <v>27</v>
      </c>
      <c r="F2" s="42" t="s">
        <v>28</v>
      </c>
      <c r="G2" s="52" t="s">
        <v>29</v>
      </c>
      <c r="H2" s="37" t="s">
        <v>30</v>
      </c>
    </row>
    <row r="3" spans="1:8" ht="15.75">
      <c r="A3" s="35"/>
      <c r="B3" s="35"/>
      <c r="C3" s="38"/>
      <c r="D3" s="55"/>
      <c r="E3" s="38"/>
      <c r="F3" s="56"/>
      <c r="G3" s="57"/>
      <c r="H3" s="38"/>
    </row>
    <row r="4" spans="1:8" ht="141.75">
      <c r="A4" s="35" t="s">
        <v>53</v>
      </c>
      <c r="B4" s="35" t="s">
        <v>54</v>
      </c>
      <c r="C4" s="38" t="s">
        <v>17</v>
      </c>
      <c r="D4" s="38" t="s">
        <v>55</v>
      </c>
      <c r="E4" s="38">
        <v>1</v>
      </c>
      <c r="F4" s="56" t="s">
        <v>56</v>
      </c>
      <c r="G4" s="57" t="s">
        <v>57</v>
      </c>
      <c r="H4" s="38" t="s">
        <v>168</v>
      </c>
    </row>
    <row r="11" spans="1:8">
      <c r="E11" t="s">
        <v>58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H1"/>
    </sheetView>
  </sheetViews>
  <sheetFormatPr defaultColWidth="10" defaultRowHeight="12.75"/>
  <cols>
    <col min="1" max="1" width="19.7109375" customWidth="1"/>
    <col min="2" max="2" width="14.5703125" customWidth="1"/>
    <col min="3" max="3" width="12.28515625" customWidth="1"/>
    <col min="4" max="4" width="25.7109375" customWidth="1"/>
    <col min="6" max="6" width="21.42578125" customWidth="1"/>
    <col min="7" max="7" width="16.42578125" customWidth="1"/>
    <col min="8" max="8" width="24.140625" customWidth="1"/>
  </cols>
  <sheetData>
    <row r="1" spans="1:8" ht="20.100000000000001" customHeight="1">
      <c r="A1" s="126" t="s">
        <v>59</v>
      </c>
      <c r="B1" s="127"/>
      <c r="C1" s="127"/>
      <c r="D1" s="127"/>
      <c r="E1" s="127"/>
      <c r="F1" s="127"/>
      <c r="G1" s="127"/>
      <c r="H1" s="127"/>
    </row>
    <row r="2" spans="1:8" ht="31.5">
      <c r="A2" s="35" t="s">
        <v>23</v>
      </c>
      <c r="B2" s="36" t="s">
        <v>24</v>
      </c>
      <c r="C2" s="37" t="s">
        <v>25</v>
      </c>
      <c r="D2" s="37" t="s">
        <v>26</v>
      </c>
      <c r="E2" s="37" t="s">
        <v>27</v>
      </c>
      <c r="F2" s="37" t="s">
        <v>28</v>
      </c>
      <c r="G2" s="42" t="s">
        <v>29</v>
      </c>
      <c r="H2" s="37" t="s">
        <v>30</v>
      </c>
    </row>
    <row r="3" spans="1:8" ht="135.75" customHeight="1">
      <c r="A3" s="59" t="s">
        <v>60</v>
      </c>
      <c r="B3" s="59" t="s">
        <v>61</v>
      </c>
      <c r="C3" s="60" t="s">
        <v>62</v>
      </c>
      <c r="D3" s="60" t="s">
        <v>63</v>
      </c>
      <c r="E3" s="60">
        <v>0.5</v>
      </c>
      <c r="F3" s="61" t="s">
        <v>64</v>
      </c>
      <c r="G3" s="59">
        <v>16830</v>
      </c>
      <c r="H3" s="60" t="s">
        <v>65</v>
      </c>
    </row>
    <row r="4" spans="1:8" ht="110.25" customHeight="1">
      <c r="A4" s="62" t="s">
        <v>60</v>
      </c>
      <c r="B4" s="63" t="s">
        <v>152</v>
      </c>
      <c r="C4" s="64" t="s">
        <v>151</v>
      </c>
      <c r="D4" s="65" t="s">
        <v>153</v>
      </c>
      <c r="E4" s="64">
        <v>3</v>
      </c>
      <c r="F4" s="65" t="s">
        <v>169</v>
      </c>
      <c r="G4" s="64">
        <v>33660</v>
      </c>
      <c r="H4" s="108" t="s">
        <v>65</v>
      </c>
    </row>
    <row r="5" spans="1:8" ht="94.5">
      <c r="A5" s="109" t="s">
        <v>178</v>
      </c>
      <c r="B5" s="109" t="s">
        <v>179</v>
      </c>
      <c r="C5" s="109" t="s">
        <v>180</v>
      </c>
      <c r="D5" s="109" t="s">
        <v>183</v>
      </c>
      <c r="E5" s="110">
        <v>0.5</v>
      </c>
      <c r="F5" s="65" t="s">
        <v>182</v>
      </c>
      <c r="G5" s="110">
        <v>16830</v>
      </c>
      <c r="H5" s="109" t="s">
        <v>181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H1"/>
    </sheetView>
  </sheetViews>
  <sheetFormatPr defaultColWidth="10" defaultRowHeight="12.75"/>
  <cols>
    <col min="1" max="1" width="15.85546875" customWidth="1"/>
    <col min="2" max="2" width="30.7109375" customWidth="1"/>
    <col min="3" max="3" width="22.28515625" customWidth="1"/>
    <col min="4" max="4" width="16.85546875" customWidth="1"/>
    <col min="6" max="6" width="16.42578125" customWidth="1"/>
    <col min="8" max="8" width="37.140625" customWidth="1"/>
  </cols>
  <sheetData>
    <row r="1" spans="1:8" ht="22.35" customHeight="1">
      <c r="A1" s="128" t="s">
        <v>66</v>
      </c>
      <c r="B1" s="127"/>
      <c r="C1" s="127"/>
      <c r="D1" s="127"/>
      <c r="E1" s="127"/>
      <c r="F1" s="127"/>
      <c r="G1" s="127"/>
      <c r="H1" s="127"/>
    </row>
    <row r="2" spans="1:8" ht="51.95" customHeight="1">
      <c r="A2" s="62" t="s">
        <v>23</v>
      </c>
      <c r="B2" s="62" t="s">
        <v>24</v>
      </c>
      <c r="C2" s="62" t="s">
        <v>25</v>
      </c>
      <c r="D2" s="62" t="s">
        <v>26</v>
      </c>
      <c r="E2" s="62" t="s">
        <v>27</v>
      </c>
      <c r="F2" s="62" t="s">
        <v>28</v>
      </c>
      <c r="G2" s="62" t="s">
        <v>29</v>
      </c>
      <c r="H2" s="62" t="s">
        <v>30</v>
      </c>
    </row>
    <row r="3" spans="1:8" ht="19.5" customHeight="1">
      <c r="A3" s="129" t="s">
        <v>67</v>
      </c>
      <c r="B3" s="69" t="s">
        <v>68</v>
      </c>
      <c r="C3" s="135" t="s">
        <v>104</v>
      </c>
      <c r="D3" s="135" t="s">
        <v>145</v>
      </c>
      <c r="E3" s="135">
        <v>1</v>
      </c>
      <c r="F3" s="69" t="s">
        <v>71</v>
      </c>
      <c r="G3" s="69">
        <v>33660</v>
      </c>
      <c r="H3" s="69" t="s">
        <v>72</v>
      </c>
    </row>
    <row r="4" spans="1:8" ht="19.5" customHeight="1">
      <c r="A4" s="129"/>
      <c r="B4" s="69" t="s">
        <v>73</v>
      </c>
      <c r="C4" s="135"/>
      <c r="D4" s="135"/>
      <c r="E4" s="135"/>
      <c r="F4" s="70" t="s">
        <v>74</v>
      </c>
      <c r="G4" s="69" t="s">
        <v>75</v>
      </c>
      <c r="H4" s="69" t="s">
        <v>76</v>
      </c>
    </row>
    <row r="5" spans="1:8" ht="19.5" customHeight="1">
      <c r="A5" s="130"/>
      <c r="B5" s="72" t="s">
        <v>77</v>
      </c>
      <c r="C5" s="136"/>
      <c r="D5" s="136"/>
      <c r="E5" s="136"/>
      <c r="F5" s="73"/>
      <c r="G5" s="72" t="s">
        <v>74</v>
      </c>
      <c r="H5" s="73"/>
    </row>
    <row r="6" spans="1:8" ht="19.5" customHeight="1">
      <c r="A6" s="129" t="s">
        <v>67</v>
      </c>
      <c r="B6" s="69" t="s">
        <v>68</v>
      </c>
      <c r="C6" s="129" t="s">
        <v>78</v>
      </c>
      <c r="D6" s="129" t="s">
        <v>145</v>
      </c>
      <c r="E6" s="129">
        <v>1</v>
      </c>
      <c r="F6" s="68" t="s">
        <v>71</v>
      </c>
      <c r="G6" s="68">
        <v>33660</v>
      </c>
      <c r="H6" s="68" t="s">
        <v>72</v>
      </c>
    </row>
    <row r="7" spans="1:8" ht="19.5" customHeight="1">
      <c r="A7" s="129"/>
      <c r="B7" s="55" t="s">
        <v>73</v>
      </c>
      <c r="C7" s="129"/>
      <c r="D7" s="132"/>
      <c r="E7" s="129"/>
      <c r="F7" s="74" t="s">
        <v>74</v>
      </c>
      <c r="G7" s="68" t="s">
        <v>75</v>
      </c>
      <c r="H7" s="68" t="s">
        <v>76</v>
      </c>
    </row>
    <row r="8" spans="1:8" ht="19.5" customHeight="1">
      <c r="A8" s="130"/>
      <c r="B8" s="55" t="s">
        <v>77</v>
      </c>
      <c r="C8" s="130"/>
      <c r="D8" s="132"/>
      <c r="E8" s="130"/>
      <c r="F8" s="75"/>
      <c r="G8" s="71" t="s">
        <v>74</v>
      </c>
      <c r="H8" s="76"/>
    </row>
    <row r="9" spans="1:8" ht="19.5" customHeight="1">
      <c r="A9" s="134" t="s">
        <v>67</v>
      </c>
      <c r="B9" s="78" t="s">
        <v>68</v>
      </c>
      <c r="C9" s="134" t="s">
        <v>79</v>
      </c>
      <c r="D9" s="134" t="s">
        <v>70</v>
      </c>
      <c r="E9" s="134">
        <v>1</v>
      </c>
      <c r="F9" s="77" t="s">
        <v>71</v>
      </c>
      <c r="G9" s="77">
        <v>33660</v>
      </c>
      <c r="H9" s="77" t="s">
        <v>72</v>
      </c>
    </row>
    <row r="10" spans="1:8" ht="19.5" customHeight="1">
      <c r="A10" s="129"/>
      <c r="B10" s="55" t="s">
        <v>73</v>
      </c>
      <c r="C10" s="129"/>
      <c r="D10" s="132"/>
      <c r="E10" s="129"/>
      <c r="F10" s="79" t="s">
        <v>74</v>
      </c>
      <c r="G10" s="68" t="s">
        <v>75</v>
      </c>
      <c r="H10" s="68" t="s">
        <v>76</v>
      </c>
    </row>
    <row r="11" spans="1:8" ht="19.5" customHeight="1">
      <c r="A11" s="130"/>
      <c r="B11" s="72" t="s">
        <v>77</v>
      </c>
      <c r="C11" s="130"/>
      <c r="D11" s="130"/>
      <c r="E11" s="130"/>
      <c r="F11" s="76"/>
      <c r="G11" s="71" t="s">
        <v>74</v>
      </c>
      <c r="H11" s="76"/>
    </row>
    <row r="12" spans="1:8" ht="22.5" customHeight="1">
      <c r="A12" s="129" t="s">
        <v>67</v>
      </c>
      <c r="B12" s="69" t="s">
        <v>68</v>
      </c>
      <c r="C12" s="129" t="s">
        <v>146</v>
      </c>
      <c r="D12" s="129" t="s">
        <v>147</v>
      </c>
      <c r="E12" s="129">
        <v>1</v>
      </c>
      <c r="F12" s="68" t="s">
        <v>71</v>
      </c>
      <c r="G12" s="68" t="s">
        <v>149</v>
      </c>
      <c r="H12" s="68" t="s">
        <v>72</v>
      </c>
    </row>
    <row r="13" spans="1:8" ht="18.75" customHeight="1">
      <c r="A13" s="129"/>
      <c r="B13" s="55" t="s">
        <v>73</v>
      </c>
      <c r="C13" s="129"/>
      <c r="D13" s="132"/>
      <c r="E13" s="129"/>
      <c r="F13" s="79" t="s">
        <v>74</v>
      </c>
      <c r="G13" s="68" t="s">
        <v>75</v>
      </c>
      <c r="H13" s="68" t="s">
        <v>76</v>
      </c>
    </row>
    <row r="14" spans="1:8" ht="21" customHeight="1">
      <c r="A14" s="130"/>
      <c r="B14" s="72" t="s">
        <v>77</v>
      </c>
      <c r="C14" s="130"/>
      <c r="D14" s="130"/>
      <c r="E14" s="130"/>
      <c r="F14" s="76"/>
      <c r="G14" s="71" t="s">
        <v>74</v>
      </c>
      <c r="H14" s="76"/>
    </row>
    <row r="15" spans="1:8" ht="22.5" customHeight="1">
      <c r="A15" s="129" t="s">
        <v>67</v>
      </c>
      <c r="B15" s="69" t="s">
        <v>68</v>
      </c>
      <c r="C15" s="129" t="s">
        <v>148</v>
      </c>
      <c r="D15" s="129" t="s">
        <v>147</v>
      </c>
      <c r="E15" s="129">
        <v>1</v>
      </c>
      <c r="F15" s="68" t="s">
        <v>71</v>
      </c>
      <c r="G15" s="68" t="s">
        <v>150</v>
      </c>
      <c r="H15" s="68" t="s">
        <v>72</v>
      </c>
    </row>
    <row r="16" spans="1:8" ht="18.75" customHeight="1">
      <c r="A16" s="129"/>
      <c r="B16" s="55" t="s">
        <v>73</v>
      </c>
      <c r="C16" s="129"/>
      <c r="D16" s="132"/>
      <c r="E16" s="129"/>
      <c r="F16" s="79" t="s">
        <v>74</v>
      </c>
      <c r="G16" s="68" t="s">
        <v>75</v>
      </c>
      <c r="H16" s="68" t="s">
        <v>76</v>
      </c>
    </row>
    <row r="17" spans="1:8" ht="21" customHeight="1">
      <c r="A17" s="130"/>
      <c r="B17" s="72" t="s">
        <v>77</v>
      </c>
      <c r="C17" s="130"/>
      <c r="D17" s="130"/>
      <c r="E17" s="130"/>
      <c r="F17" s="76"/>
      <c r="G17" s="71" t="s">
        <v>74</v>
      </c>
      <c r="H17" s="76"/>
    </row>
    <row r="18" spans="1:8" ht="19.5" customHeight="1">
      <c r="A18" s="129" t="s">
        <v>67</v>
      </c>
      <c r="B18" s="69" t="s">
        <v>68</v>
      </c>
      <c r="C18" s="129" t="s">
        <v>174</v>
      </c>
      <c r="D18" s="129" t="s">
        <v>145</v>
      </c>
      <c r="E18" s="129">
        <v>1</v>
      </c>
      <c r="F18" s="68" t="s">
        <v>71</v>
      </c>
      <c r="G18" s="68">
        <v>33660</v>
      </c>
      <c r="H18" s="68" t="s">
        <v>72</v>
      </c>
    </row>
    <row r="19" spans="1:8" ht="19.5" customHeight="1">
      <c r="A19" s="129"/>
      <c r="B19" s="55" t="s">
        <v>73</v>
      </c>
      <c r="C19" s="129"/>
      <c r="D19" s="132"/>
      <c r="E19" s="129"/>
      <c r="F19" s="74" t="s">
        <v>74</v>
      </c>
      <c r="G19" s="68" t="s">
        <v>75</v>
      </c>
      <c r="H19" s="68" t="s">
        <v>76</v>
      </c>
    </row>
    <row r="20" spans="1:8" ht="19.5" customHeight="1">
      <c r="A20" s="130"/>
      <c r="B20" s="104" t="s">
        <v>77</v>
      </c>
      <c r="C20" s="131"/>
      <c r="D20" s="133"/>
      <c r="E20" s="131"/>
      <c r="F20" s="106"/>
      <c r="G20" s="105" t="s">
        <v>74</v>
      </c>
      <c r="H20" s="107"/>
    </row>
  </sheetData>
  <mergeCells count="25">
    <mergeCell ref="A3:A5"/>
    <mergeCell ref="C3:C5"/>
    <mergeCell ref="D3:D5"/>
    <mergeCell ref="E3:E5"/>
    <mergeCell ref="E12:E14"/>
    <mergeCell ref="A15:A17"/>
    <mergeCell ref="C15:C17"/>
    <mergeCell ref="D15:D17"/>
    <mergeCell ref="E15:E17"/>
    <mergeCell ref="A1:H1"/>
    <mergeCell ref="A18:A20"/>
    <mergeCell ref="C18:C20"/>
    <mergeCell ref="D18:D20"/>
    <mergeCell ref="E18:E20"/>
    <mergeCell ref="A6:A8"/>
    <mergeCell ref="C6:C8"/>
    <mergeCell ref="D6:D8"/>
    <mergeCell ref="E6:E8"/>
    <mergeCell ref="A9:A11"/>
    <mergeCell ref="C9:C11"/>
    <mergeCell ref="D9:D11"/>
    <mergeCell ref="E9:E11"/>
    <mergeCell ref="A12:A14"/>
    <mergeCell ref="C12:C14"/>
    <mergeCell ref="D12:D14"/>
  </mergeCells>
  <pageMargins left="0.70099999999999996" right="0.70099999999999996" top="0.752" bottom="0.752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F24" sqref="F24"/>
    </sheetView>
  </sheetViews>
  <sheetFormatPr defaultColWidth="10" defaultRowHeight="12.75"/>
  <cols>
    <col min="1" max="1" width="22.28515625" customWidth="1"/>
    <col min="2" max="3" width="13.28515625" customWidth="1"/>
    <col min="4" max="4" width="21.7109375" customWidth="1"/>
    <col min="6" max="6" width="13.85546875" customWidth="1"/>
    <col min="7" max="7" width="12.42578125" customWidth="1"/>
    <col min="8" max="8" width="26.7109375" customWidth="1"/>
  </cols>
  <sheetData>
    <row r="1" spans="1:8" ht="23.1" customHeight="1">
      <c r="A1" s="137" t="s">
        <v>80</v>
      </c>
      <c r="B1" s="138"/>
      <c r="C1" s="138"/>
      <c r="D1" s="138"/>
      <c r="E1" s="138"/>
      <c r="F1" s="138"/>
      <c r="G1" s="138"/>
      <c r="H1" s="138"/>
    </row>
    <row r="2" spans="1:8" ht="47.25">
      <c r="A2" s="62" t="s">
        <v>23</v>
      </c>
      <c r="B2" s="62" t="s">
        <v>24</v>
      </c>
      <c r="C2" s="62" t="s">
        <v>25</v>
      </c>
      <c r="D2" s="62" t="s">
        <v>26</v>
      </c>
      <c r="E2" s="62" t="s">
        <v>27</v>
      </c>
      <c r="F2" s="62" t="s">
        <v>28</v>
      </c>
      <c r="G2" s="62" t="s">
        <v>29</v>
      </c>
      <c r="H2" s="62" t="s">
        <v>30</v>
      </c>
    </row>
    <row r="3" spans="1:8" ht="63">
      <c r="A3" s="62" t="s">
        <v>81</v>
      </c>
      <c r="B3" s="62" t="s">
        <v>82</v>
      </c>
      <c r="C3" s="139" t="s">
        <v>141</v>
      </c>
      <c r="D3" s="139" t="s">
        <v>142</v>
      </c>
      <c r="E3" s="139">
        <v>1</v>
      </c>
      <c r="F3" s="62" t="s">
        <v>143</v>
      </c>
      <c r="G3" s="80" t="s">
        <v>144</v>
      </c>
      <c r="H3" s="62" t="s">
        <v>170</v>
      </c>
    </row>
  </sheetData>
  <mergeCells count="4">
    <mergeCell ref="A1:H1"/>
    <mergeCell ref="C3"/>
    <mergeCell ref="D3"/>
    <mergeCell ref="E3"/>
  </mergeCells>
  <pageMargins left="0.70099999999999996" right="0.70099999999999996" top="0.752" bottom="0.752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/>
  </sheetViews>
  <sheetFormatPr defaultColWidth="10" defaultRowHeight="12.75"/>
  <cols>
    <col min="1" max="1" width="21.42578125" customWidth="1"/>
    <col min="2" max="2" width="14" customWidth="1"/>
    <col min="3" max="3" width="37.7109375" customWidth="1"/>
    <col min="4" max="4" width="44.28515625" customWidth="1"/>
    <col min="5" max="5" width="10.28515625" customWidth="1"/>
    <col min="6" max="6" width="17.5703125" customWidth="1"/>
    <col min="7" max="7" width="16.5703125" customWidth="1"/>
    <col min="8" max="8" width="26" customWidth="1"/>
  </cols>
  <sheetData>
    <row r="1" spans="1:8" ht="22.5" customHeight="1">
      <c r="A1" s="126" t="s">
        <v>83</v>
      </c>
      <c r="B1" s="127"/>
      <c r="C1" s="127"/>
      <c r="D1" s="127"/>
      <c r="E1" s="127"/>
      <c r="F1" s="127"/>
      <c r="G1" s="127"/>
      <c r="H1" s="127"/>
    </row>
    <row r="2" spans="1:8" ht="31.5">
      <c r="A2" s="35" t="s">
        <v>23</v>
      </c>
      <c r="B2" s="36" t="s">
        <v>24</v>
      </c>
      <c r="C2" s="37" t="s">
        <v>25</v>
      </c>
      <c r="D2" s="37" t="s">
        <v>26</v>
      </c>
      <c r="E2" s="37" t="s">
        <v>27</v>
      </c>
      <c r="F2" s="37" t="s">
        <v>28</v>
      </c>
      <c r="G2" s="42" t="s">
        <v>29</v>
      </c>
      <c r="H2" s="37" t="s">
        <v>30</v>
      </c>
    </row>
    <row r="3" spans="1:8" ht="66.75" customHeight="1">
      <c r="A3" s="18" t="s">
        <v>84</v>
      </c>
      <c r="B3" s="18" t="s">
        <v>85</v>
      </c>
      <c r="C3" s="84" t="s">
        <v>86</v>
      </c>
      <c r="D3" s="84" t="s">
        <v>87</v>
      </c>
      <c r="E3" s="83">
        <v>0.5</v>
      </c>
      <c r="F3" s="19" t="s">
        <v>88</v>
      </c>
      <c r="G3" s="85" t="s">
        <v>89</v>
      </c>
      <c r="H3" s="53" t="s">
        <v>90</v>
      </c>
    </row>
    <row r="4" spans="1:8" ht="59.25" customHeight="1">
      <c r="A4" s="18" t="s">
        <v>84</v>
      </c>
      <c r="B4" s="18" t="s">
        <v>85</v>
      </c>
      <c r="C4" s="86" t="s">
        <v>91</v>
      </c>
      <c r="D4" s="86" t="s">
        <v>35</v>
      </c>
      <c r="E4" s="86" t="s">
        <v>92</v>
      </c>
      <c r="F4" s="51" t="s">
        <v>93</v>
      </c>
      <c r="G4" s="18" t="s">
        <v>94</v>
      </c>
      <c r="H4" s="53" t="s">
        <v>90</v>
      </c>
    </row>
    <row r="5" spans="1:8" ht="79.5" customHeight="1">
      <c r="A5" s="18" t="s">
        <v>84</v>
      </c>
      <c r="B5" s="18" t="s">
        <v>85</v>
      </c>
      <c r="C5" s="18" t="s">
        <v>159</v>
      </c>
      <c r="D5" s="18" t="s">
        <v>160</v>
      </c>
      <c r="E5" s="83" t="s">
        <v>158</v>
      </c>
      <c r="F5" s="18" t="s">
        <v>171</v>
      </c>
      <c r="G5" s="49" t="s">
        <v>196</v>
      </c>
      <c r="H5" s="53" t="s">
        <v>90</v>
      </c>
    </row>
    <row r="6" spans="1:8" ht="60.75" customHeight="1">
      <c r="A6" s="18" t="s">
        <v>84</v>
      </c>
      <c r="B6" s="18" t="s">
        <v>85</v>
      </c>
      <c r="C6" s="58" t="s">
        <v>175</v>
      </c>
      <c r="D6" s="58" t="s">
        <v>87</v>
      </c>
      <c r="E6" s="83" t="s">
        <v>176</v>
      </c>
      <c r="F6" s="18" t="s">
        <v>95</v>
      </c>
      <c r="G6" s="112" t="s">
        <v>96</v>
      </c>
      <c r="H6" s="53" t="s">
        <v>90</v>
      </c>
    </row>
  </sheetData>
  <mergeCells count="1">
    <mergeCell ref="A1:H1"/>
  </mergeCells>
  <pageMargins left="0.70099999999999996" right="0.70099999999999996" top="0.752" bottom="0.752" header="0.3" footer="0.3"/>
  <pageSetup paperSize="9" scale="78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 ДОО</vt:lpstr>
      <vt:lpstr>7</vt:lpstr>
      <vt:lpstr>11</vt:lpstr>
      <vt:lpstr>17</vt:lpstr>
      <vt:lpstr>25</vt:lpstr>
      <vt:lpstr>34</vt:lpstr>
      <vt:lpstr>40</vt:lpstr>
      <vt:lpstr>44</vt:lpstr>
      <vt:lpstr>47</vt:lpstr>
      <vt:lpstr>48</vt:lpstr>
      <vt:lpstr>50</vt:lpstr>
      <vt:lpstr>52</vt:lpstr>
      <vt:lpstr>53</vt:lpstr>
      <vt:lpstr>58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УО 1</cp:lastModifiedBy>
  <cp:revision>240</cp:revision>
  <dcterms:created xsi:type="dcterms:W3CDTF">2023-08-25T14:01:22Z</dcterms:created>
  <dcterms:modified xsi:type="dcterms:W3CDTF">2025-12-01T05:04:54Z</dcterms:modified>
  <dc:language>ru-RU</dc:language>
</cp:coreProperties>
</file>