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ВАКАНСИИ\2025-2026\Вакансии на 01.08.2026\"/>
    </mc:Choice>
  </mc:AlternateContent>
  <bookViews>
    <workbookView xWindow="0" yWindow="0" windowWidth="28800" windowHeight="12435"/>
  </bookViews>
  <sheets>
    <sheet name=" ДОО" sheetId="1" r:id="rId1"/>
    <sheet name="7" sheetId="2" r:id="rId2"/>
    <sheet name="17" sheetId="4" r:id="rId3"/>
    <sheet name="34" sheetId="7" r:id="rId4"/>
    <sheet name="40" sheetId="9" r:id="rId5"/>
    <sheet name="44" sheetId="10" r:id="rId6"/>
    <sheet name="47" sheetId="11" r:id="rId7"/>
    <sheet name="48" sheetId="12" r:id="rId8"/>
    <sheet name="50" sheetId="13" r:id="rId9"/>
    <sheet name="52" sheetId="14" r:id="rId10"/>
    <sheet name="53" sheetId="15" r:id="rId11"/>
    <sheet name="57" sheetId="18" r:id="rId12"/>
    <sheet name="58" sheetId="19" r:id="rId13"/>
    <sheet name="59" sheetId="20" r:id="rId14"/>
    <sheet name="60" sheetId="21" r:id="rId15"/>
  </sheets>
  <definedNames>
    <definedName name="_xlnm._FilterDatabase" localSheetId="7" hidden="1">'48'!$A$1:$H$4</definedName>
    <definedName name="_xlnm._FilterDatabase" localSheetId="13" hidden="1">'59'!$A$3:$D$3</definedName>
  </definedNames>
  <calcPr calcId="152511"/>
</workbook>
</file>

<file path=xl/calcChain.xml><?xml version="1.0" encoding="utf-8"?>
<calcChain xmlns="http://schemas.openxmlformats.org/spreadsheetml/2006/main">
  <c r="P14" i="1" l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3" i="1"/>
  <c r="B12" i="1"/>
  <c r="B11" i="1"/>
  <c r="B10" i="1"/>
  <c r="B9" i="1"/>
  <c r="B8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6" i="1"/>
  <c r="B5" i="1"/>
  <c r="B4" i="1"/>
  <c r="H15" i="1" l="1"/>
  <c r="G15" i="1"/>
  <c r="B7" i="1"/>
  <c r="D15" i="1"/>
  <c r="M15" i="1"/>
  <c r="N15" i="1"/>
  <c r="I15" i="1"/>
  <c r="J15" i="1"/>
  <c r="O15" i="1"/>
  <c r="K15" i="1"/>
  <c r="F15" i="1"/>
  <c r="P15" i="1"/>
  <c r="B14" i="1"/>
  <c r="E15" i="1"/>
  <c r="C15" i="1"/>
  <c r="L15" i="1"/>
  <c r="B15" i="1" l="1"/>
</calcChain>
</file>

<file path=xl/comments1.xml><?xml version="1.0" encoding="utf-8"?>
<comments xmlns="http://schemas.openxmlformats.org/spreadsheetml/2006/main">
  <authors>
    <author>tc={7AB774D2-175B-44C0-ABB2-9A7558807C25}</author>
  </authors>
  <commentList>
    <comment ref="E13" authorId="0" shapeId="0">
      <text>
        <r>
          <rPr>
            <sz val="10"/>
            <color theme="1"/>
            <rFont val="Liberation Sans"/>
          </rPr>
          <t>[Threaded comment]
Your application allows you to read this threaded comment; however, any edits to it will get removed if the file is opened in a latest version of Excel.
Comment:
		Квота</t>
        </r>
      </text>
    </comment>
  </commentList>
</comments>
</file>

<file path=xl/sharedStrings.xml><?xml version="1.0" encoding="utf-8"?>
<sst xmlns="http://schemas.openxmlformats.org/spreadsheetml/2006/main" count="299" uniqueCount="156">
  <si>
    <t>Должность</t>
  </si>
  <si>
    <t>Фактическая численность работников /чел. (по состоянию на отчетную дату)</t>
  </si>
  <si>
    <t xml:space="preserve">воспитатель </t>
  </si>
  <si>
    <t>педагог-психолог</t>
  </si>
  <si>
    <t>старший воспитатель</t>
  </si>
  <si>
    <t>ВСЕГО педагогических работников</t>
  </si>
  <si>
    <t>младший воспитатель</t>
  </si>
  <si>
    <t>младший воспитатель, временно на период отпуска по уходу за ребенком до трех лет основного работника</t>
  </si>
  <si>
    <t>повар</t>
  </si>
  <si>
    <t>уборщик служебных помещений (квотированное место для инвалида)</t>
  </si>
  <si>
    <t>дворник</t>
  </si>
  <si>
    <t>сторож</t>
  </si>
  <si>
    <t>Всего иных работников</t>
  </si>
  <si>
    <t>ВСЕГО</t>
  </si>
  <si>
    <t xml:space="preserve">Муниципальное автономное дошкольное образовательное учреждение "Детский сад № 7" </t>
  </si>
  <si>
    <t>Наименование ОУ</t>
  </si>
  <si>
    <t>Адрес</t>
  </si>
  <si>
    <t>Вакансия</t>
  </si>
  <si>
    <t>Требования к соискателю</t>
  </si>
  <si>
    <t>Размер ставки</t>
  </si>
  <si>
    <t>График работы</t>
  </si>
  <si>
    <t>Уровень оплаты труда</t>
  </si>
  <si>
    <t>ФИО руководителя ОУ, конт. телефон</t>
  </si>
  <si>
    <t>МАДОУ "Детский сад №7"</t>
  </si>
  <si>
    <t>ул. Калинина, д.47А</t>
  </si>
  <si>
    <t xml:space="preserve">Хомякова
 Жанна Викторовна
52-30-10
</t>
  </si>
  <si>
    <t>Высшее образование Опыт работы в данной должности в дошкольном учреждении от 1 года</t>
  </si>
  <si>
    <t xml:space="preserve">Пятидневная рабочая неделя
08.00 – 16.12
</t>
  </si>
  <si>
    <t>Хомякова Жанна Викторовна   52-30-10</t>
  </si>
  <si>
    <t xml:space="preserve">Муниципальное бюджетное дошкольное образовательное учреждение "Детский сад № 17" </t>
  </si>
  <si>
    <t>МБДОУ "Детский сад № 17</t>
  </si>
  <si>
    <t>ул. Калинина, 30</t>
  </si>
  <si>
    <t xml:space="preserve"> </t>
  </si>
  <si>
    <t xml:space="preserve">Муниципальное бюджетное дошкольное образовательное учреждение "Детский сад № 34" </t>
  </si>
  <si>
    <t>МБДОУ "Детский сад № 34"</t>
  </si>
  <si>
    <t>Самусь, ул.Советская, д.5</t>
  </si>
  <si>
    <t>Сторож</t>
  </si>
  <si>
    <t>Специальное рабочее место (заболевание опорно-двигательного аппарата). Уровень образования: среднее общее без предъявления требований к опыту работу. Личные качества: ответственность, исполнительность</t>
  </si>
  <si>
    <t>Сменный</t>
  </si>
  <si>
    <t>Оксенгерт Ирина Викторовна,                  8(3823)904-360</t>
  </si>
  <si>
    <t xml:space="preserve">Муниципальное бюджетное дошкольное образовательное учреждение "Детский сад № 40" </t>
  </si>
  <si>
    <t>МБДОУ «Детский сад № 40»</t>
  </si>
  <si>
    <t>Томская область</t>
  </si>
  <si>
    <t>Власова Светлана Владимировна</t>
  </si>
  <si>
    <t>г. Северск</t>
  </si>
  <si>
    <t> </t>
  </si>
  <si>
    <t>78-54-40</t>
  </si>
  <si>
    <t>пр. Коммунистический, 34а</t>
  </si>
  <si>
    <t>Повар</t>
  </si>
  <si>
    <t xml:space="preserve">Муниципальное бюджетное дошкольное образовательное учреждение "Детский сад № 44" </t>
  </si>
  <si>
    <t>МБДОУ "Детский сад № 44"</t>
  </si>
  <si>
    <t>ул. Царевского, 14а, 16а</t>
  </si>
  <si>
    <t xml:space="preserve">Муниципальное бюджетное дошкольное образовательное учреждение "Детский сад № 47" </t>
  </si>
  <si>
    <t>МБДОУ "Детский сад № 47"</t>
  </si>
  <si>
    <t>ул. Калинина, 28</t>
  </si>
  <si>
    <t>уборщик служебных помещений                                   ( специальное рабочее место для сотрудника с инвалидностью, слабослыщащий)</t>
  </si>
  <si>
    <t>Без вредных привычек, медицинская книжка, справка об отсутствии судимости</t>
  </si>
  <si>
    <t>с 8ч до 12ч</t>
  </si>
  <si>
    <t>Белоцерковская Светлана Владимировна                           р.т. 52-59-06</t>
  </si>
  <si>
    <t>с 8.00  до 17.00</t>
  </si>
  <si>
    <t>МАДОУ "Детский сад № 48"</t>
  </si>
  <si>
    <t xml:space="preserve"> Северск, ул.Горького, 15 А</t>
  </si>
  <si>
    <t>Татьяна Викторовна Мамонова, 53-36-26</t>
  </si>
  <si>
    <t>Среднее профессиональное образование, прошедших профессиональное обучение по программе профессиональной подготовки; имеющее стаж работы не менее года в  организации питания; обязательно прохождение медицинского осмотра, наличие справки об отсутствии судимости</t>
  </si>
  <si>
    <t>Пятидневная 8- часовая рабочая, сменный график утвержденный работодателем</t>
  </si>
  <si>
    <t>Младший воспитатель</t>
  </si>
  <si>
    <t xml:space="preserve">Муниципальное бюджетное дошкольное образовательное учреждение "Детский сад № 50" </t>
  </si>
  <si>
    <t>МБДОУ «Детский сад №50»</t>
  </si>
  <si>
    <t>Северная, 12</t>
  </si>
  <si>
    <t>Еремина Наталья Владимировна
52-92-75</t>
  </si>
  <si>
    <t>Среднее профессионанальное образование, наличие справки об отсутствии судимости</t>
  </si>
  <si>
    <t xml:space="preserve">5 дней в неделю, 
рабочий день
8 часов </t>
  </si>
  <si>
    <t xml:space="preserve">Муниципальное бюджетное дошкольное образовательное учреждение "Детский сад № 52" </t>
  </si>
  <si>
    <t>МБДОУ "Детский сад № 52"</t>
  </si>
  <si>
    <t>пр. Коммунистический 102</t>
  </si>
  <si>
    <t xml:space="preserve">Муниципальное бюджетное дошкольное образовательное учреждение "Детский сад № 53 " </t>
  </si>
  <si>
    <t>Вакансии</t>
  </si>
  <si>
    <t>Требование к соискателю</t>
  </si>
  <si>
    <t>МБДОУ "Детский сад № 53"</t>
  </si>
  <si>
    <t>пр. Коммунистический,110</t>
  </si>
  <si>
    <t xml:space="preserve">Муниципальное бюджетное дошкольное образовательное учреждение "ЦРР - детский сад № 57" </t>
  </si>
  <si>
    <t>МБДОУ "ЦРР-детский сад №57"</t>
  </si>
  <si>
    <t xml:space="preserve">Муниципальное бюджетное дошкольное образовательное учреждение "ЦРР - детский сад № 58" </t>
  </si>
  <si>
    <t>МБДОУ "ЦРР - детский сад №58"</t>
  </si>
  <si>
    <t>Южный проезд, 4</t>
  </si>
  <si>
    <t>Андрунь Софья Владимировна, 56-27-33</t>
  </si>
  <si>
    <t>Педагог-психолог, временно на период отпуска по уходу за ребенком до трех лет основного работника</t>
  </si>
  <si>
    <t>высшее образование по профильным направлениям, без предъявления требований к стажу работу, медицинская книжка, справка о наличии (отсутствии) судимости</t>
  </si>
  <si>
    <t>8:30-16:12</t>
  </si>
  <si>
    <t xml:space="preserve">Муниципальное бюджетное дошкольное образовательное учреждение "ЦРР - детский сад № 59" </t>
  </si>
  <si>
    <t xml:space="preserve">Муниципальное бюджетное дошкольное образовательное учреждение "ЦРР - детский сад № 60" </t>
  </si>
  <si>
    <t>МБДОУ "ЦРР - детский сад № 60"</t>
  </si>
  <si>
    <t>пр-т Коммунистический, 155</t>
  </si>
  <si>
    <t>педагог-психолог</t>
  </si>
  <si>
    <t>высшее педагогическое</t>
  </si>
  <si>
    <t>Пятидневная 36- часовая рабочий день</t>
  </si>
  <si>
    <t/>
  </si>
  <si>
    <t>Среднее профессиональное образование</t>
  </si>
  <si>
    <t>8:00-17:00</t>
  </si>
  <si>
    <t>1,0</t>
  </si>
  <si>
    <t>Повар</t>
  </si>
  <si>
    <t>Среднее специальное образование Опыт работы в данной должности в дошкольном учреждении от 1 года, наличие справки об отсутствии судимости. Медицинская книжка.</t>
  </si>
  <si>
    <t>педагог-психолог</t>
  </si>
  <si>
    <t>1, временно на период отпуска по уходу за ребенком до трех лет основного работника</t>
  </si>
  <si>
    <t>Пятидневная рабочая неделя.                                   1 смена                               36 час. в неделю</t>
  </si>
  <si>
    <t>Воробьева Ирина Александровна,
(3823)52-20-98</t>
  </si>
  <si>
    <t>Сменный график работы при 5-ти дневной рабочей неделе</t>
  </si>
  <si>
    <t>Муниципальное автономное дошкольное образовательное учреждение "Детский сад № 48"</t>
  </si>
  <si>
    <t>Довгалева Алена Александровна,
р.т. 56-28-57</t>
  </si>
  <si>
    <t>Васина Лилия Вячеславовна, 
8(3823) 56-29-65</t>
  </si>
  <si>
    <t>Повар</t>
  </si>
  <si>
    <t>Повар</t>
  </si>
  <si>
    <t>Воробьёва Ирина Юрьевна, р.т. 54-05-46</t>
  </si>
  <si>
    <t>Ул. Лесная 9В</t>
  </si>
  <si>
    <t>Среднее общее, среднее специальное (профессиональное)образование.Без вредных привычек, медицинская книжка, справка об отсутствии судимости</t>
  </si>
  <si>
    <t>Среднее общее, среднее специальное образование, наличие справки об отсутствии судимости, ответственный, исполнительный, без вредных привычек</t>
  </si>
  <si>
    <t>в зимнее время с 06.00 до 15.00 (с перерывом на обед), в летнее время с 07.00 до 16.00 (с перерывом на обед)</t>
  </si>
  <si>
    <t>с 8.00 до 17.00 обед с 13.00 до 14.00</t>
  </si>
  <si>
    <t>МБДОУ  "ЦРР-Детский сад №59"</t>
  </si>
  <si>
    <t>Победы,8а</t>
  </si>
  <si>
    <t>Михеенко Ирина Андреевна, 8(3823) 56-46-29</t>
  </si>
  <si>
    <t>20 319,75 рублей (МРОТ)</t>
  </si>
  <si>
    <t>от 40 639,50 рублей (МРОТ)</t>
  </si>
  <si>
    <t>40640руб. + стимулирующие выплаты, согласно Коллективному договору</t>
  </si>
  <si>
    <t>40640 руб. + стимулирующие выплаты, согласно Коллективному договору</t>
  </si>
  <si>
    <t>40 639.50 рублей</t>
  </si>
  <si>
    <t>от 41000</t>
  </si>
  <si>
    <t>от 40639,5 рублей</t>
  </si>
  <si>
    <t>1</t>
  </si>
  <si>
    <t>40 639,50 рублей (МРОТ)</t>
  </si>
  <si>
    <t>Образование не ниже среднего специального, без вредных привычек наличие справки об отсутствии судимости</t>
  </si>
  <si>
    <t>не менее 40 639,5</t>
  </si>
  <si>
    <t>от 40 640 руб.</t>
  </si>
  <si>
    <t>40 640 руб.</t>
  </si>
  <si>
    <t>Среднее профессиональное образование, прошедших профессиональное обучение по программе профессиональной подготовки; обязательное прохождение медицинского осмотра и санитарного минимума, наличие справки об отсутствии судимости</t>
  </si>
  <si>
    <t xml:space="preserve">                                                                                                                                                                                     Неделюк Вера Васильевна,
  р.т. 54-58-48</t>
  </si>
  <si>
    <t>8,0 час. по графику сменности</t>
  </si>
  <si>
    <t>среднее общее или среднее профессиональное без предъявления требований к стажу работу, медицинская книжка, справка о наличии (отсутствии) судимости</t>
  </si>
  <si>
    <t>2</t>
  </si>
  <si>
    <t>Уровень образования: среднее профессиональное без предъявления требований к опыту работы. Справка об отсутствии судимости</t>
  </si>
  <si>
    <t>Образование не ниже среднего, без вредных привычек,  наличие справки об отсутствии судимости, мед.книжка</t>
  </si>
  <si>
    <t>36 часовая рабочая неделя, 1 смена 07.00-14.12, 2 смена 11.48-19.00</t>
  </si>
  <si>
    <t>от 40640</t>
  </si>
  <si>
    <t>Педагогическое образование (дошкольное)</t>
  </si>
  <si>
    <t>Среднее общее образование, наличие справки об отсутствии судимости</t>
  </si>
  <si>
    <t xml:space="preserve">5 дней в неделю, 
рабочий день
6 часов </t>
  </si>
  <si>
    <t>от 30479,63 рублей</t>
  </si>
  <si>
    <t>Вакансии по состоянию на 01.08.2026</t>
  </si>
  <si>
    <t>от 40 639,50</t>
  </si>
  <si>
    <t>от 40 639,50 и выше</t>
  </si>
  <si>
    <t>воспитатель (на период отсутствия основного работника)</t>
  </si>
  <si>
    <t>образование не ниже среднего, без опыта работы, обязательное прохождение медицинского осмотра и санитарного минимума, наличие справки об отсутствии судимости</t>
  </si>
  <si>
    <t>Пятидневная 8- часовая рабочая, 08.00-17.00</t>
  </si>
  <si>
    <t>младший воспитатель (на период отсутствия основного работника)</t>
  </si>
  <si>
    <t xml:space="preserve"> без вредных привычек, возраст до 65 лет, наличие справки об отсутствии судимости, мед. книжка</t>
  </si>
  <si>
    <t>Мезенцева Оксана Викторовна, 56-28-23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</si>
</sst>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0"/>
      <color theme="1"/>
      <name val="Liberation Sans"/>
    </font>
    <font>
      <b/>
      <sz val="10"/>
      <name val="PT Astra Serif"/>
    </font>
    <font>
      <b/>
      <sz val="8"/>
      <name val="PT Astra Serif"/>
    </font>
    <font>
      <b/>
      <sz val="12"/>
      <name val="PT Astra Serif"/>
    </font>
    <font>
      <sz val="11"/>
      <color theme="1"/>
      <name val="PT Astra Serif"/>
    </font>
    <font>
      <sz val="10"/>
      <color theme="1"/>
      <name val="Times New Roman"/>
    </font>
    <font>
      <b/>
      <sz val="11"/>
      <color indexed="2"/>
      <name val="PT Astra Serif"/>
    </font>
    <font>
      <sz val="12"/>
      <color theme="1"/>
      <name val="Times New Roman"/>
    </font>
    <font>
      <sz val="12"/>
      <name val="Times New Roman"/>
    </font>
    <font>
      <sz val="12"/>
      <color theme="1"/>
      <name val="PT Astra Serif"/>
    </font>
    <font>
      <sz val="10"/>
      <color theme="1"/>
      <name val="PT Astra Serif"/>
    </font>
    <font>
      <b/>
      <sz val="11"/>
      <color theme="1"/>
      <name val="PT Astra Serif"/>
    </font>
    <font>
      <sz val="10"/>
      <name val="PT Astra Serif"/>
    </font>
    <font>
      <sz val="10"/>
      <name val="PT Astra Serif"/>
    </font>
    <font>
      <sz val="11"/>
      <name val="PT Astra Serif"/>
    </font>
    <font>
      <sz val="12"/>
      <name val="PT Astra Serif"/>
    </font>
    <font>
      <sz val="12"/>
      <color theme="1"/>
      <name val="PT Astra Serif"/>
    </font>
    <font>
      <sz val="12"/>
      <color rgb="FF000000"/>
      <name val="PT Astra Serif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8CBAD"/>
        <bgColor rgb="FFF8CBAD"/>
      </patternFill>
    </fill>
  </fills>
  <borders count="5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/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5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/>
    </xf>
    <xf numFmtId="0" fontId="10" fillId="0" borderId="0" xfId="0" applyFont="1"/>
    <xf numFmtId="0" fontId="12" fillId="0" borderId="0" xfId="0" applyFont="1"/>
    <xf numFmtId="0" fontId="4" fillId="2" borderId="1" xfId="0" applyFont="1" applyFill="1" applyBorder="1" applyAlignment="1">
      <alignment horizontal="center" wrapText="1"/>
    </xf>
    <xf numFmtId="0" fontId="10" fillId="2" borderId="1" xfId="0" applyFont="1" applyFill="1" applyBorder="1"/>
    <xf numFmtId="0" fontId="13" fillId="0" borderId="6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2" fontId="9" fillId="0" borderId="21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center" vertical="top"/>
    </xf>
    <xf numFmtId="0" fontId="9" fillId="0" borderId="32" xfId="0" applyFont="1" applyBorder="1" applyAlignment="1">
      <alignment horizontal="center" vertical="top" wrapText="1"/>
    </xf>
    <xf numFmtId="49" fontId="15" fillId="0" borderId="33" xfId="0" applyNumberFormat="1" applyFont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/>
    </xf>
    <xf numFmtId="3" fontId="9" fillId="0" borderId="32" xfId="0" applyNumberFormat="1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2" fontId="9" fillId="0" borderId="26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24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center" vertical="top"/>
    </xf>
    <xf numFmtId="49" fontId="9" fillId="0" borderId="27" xfId="0" applyNumberFormat="1" applyFont="1" applyBorder="1" applyAlignment="1">
      <alignment horizontal="center" vertical="top"/>
    </xf>
    <xf numFmtId="0" fontId="9" fillId="0" borderId="18" xfId="0" applyFont="1" applyBorder="1" applyAlignment="1">
      <alignment horizontal="center" vertical="top"/>
    </xf>
    <xf numFmtId="49" fontId="9" fillId="0" borderId="28" xfId="0" applyNumberFormat="1" applyFont="1" applyBorder="1" applyAlignment="1">
      <alignment horizontal="center" vertical="top" wrapText="1"/>
    </xf>
    <xf numFmtId="3" fontId="9" fillId="0" borderId="18" xfId="0" applyNumberFormat="1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49" fontId="15" fillId="0" borderId="11" xfId="0" applyNumberFormat="1" applyFont="1" applyBorder="1" applyAlignment="1">
      <alignment horizontal="center" vertical="top" wrapText="1"/>
    </xf>
    <xf numFmtId="3" fontId="9" fillId="0" borderId="11" xfId="0" applyNumberFormat="1" applyFont="1" applyBorder="1" applyAlignment="1">
      <alignment horizontal="center" vertical="top" wrapText="1"/>
    </xf>
    <xf numFmtId="0" fontId="6" fillId="3" borderId="7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2" fontId="9" fillId="0" borderId="31" xfId="0" applyNumberFormat="1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top" wrapText="1"/>
    </xf>
    <xf numFmtId="49" fontId="17" fillId="0" borderId="33" xfId="0" applyNumberFormat="1" applyFont="1" applyBorder="1" applyAlignment="1">
      <alignment horizontal="center" vertical="top" wrapText="1"/>
    </xf>
    <xf numFmtId="0" fontId="6" fillId="6" borderId="7" xfId="0" applyNumberFormat="1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top" wrapText="1"/>
    </xf>
    <xf numFmtId="0" fontId="9" fillId="0" borderId="27" xfId="0" applyNumberFormat="1" applyFont="1" applyBorder="1" applyAlignment="1">
      <alignment horizontal="center" vertical="top"/>
    </xf>
    <xf numFmtId="2" fontId="4" fillId="0" borderId="31" xfId="0" applyNumberFormat="1" applyFont="1" applyBorder="1" applyAlignment="1">
      <alignment horizontal="center" vertical="top"/>
    </xf>
    <xf numFmtId="2" fontId="9" fillId="0" borderId="4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37" xfId="0" applyFont="1" applyBorder="1" applyAlignment="1">
      <alignment horizontal="center" vertical="top"/>
    </xf>
    <xf numFmtId="0" fontId="9" fillId="0" borderId="44" xfId="0" applyFont="1" applyBorder="1" applyAlignment="1">
      <alignment horizontal="center" vertical="top" wrapText="1"/>
    </xf>
    <xf numFmtId="0" fontId="9" fillId="0" borderId="45" xfId="0" applyFont="1" applyBorder="1" applyAlignment="1">
      <alignment horizontal="center" vertical="top" wrapText="1"/>
    </xf>
    <xf numFmtId="49" fontId="15" fillId="0" borderId="35" xfId="0" applyNumberFormat="1" applyFont="1" applyBorder="1" applyAlignment="1">
      <alignment horizontal="center" vertical="top" wrapText="1"/>
    </xf>
    <xf numFmtId="0" fontId="15" fillId="0" borderId="35" xfId="0" applyFont="1" applyBorder="1" applyAlignment="1">
      <alignment horizontal="center" vertical="top"/>
    </xf>
    <xf numFmtId="0" fontId="15" fillId="0" borderId="35" xfId="0" applyFont="1" applyBorder="1" applyAlignment="1">
      <alignment horizontal="center" vertical="top" wrapText="1"/>
    </xf>
    <xf numFmtId="0" fontId="15" fillId="0" borderId="45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top"/>
    </xf>
    <xf numFmtId="0" fontId="9" fillId="0" borderId="50" xfId="0" applyFont="1" applyBorder="1" applyAlignment="1">
      <alignment horizontal="center" vertical="top" wrapText="1"/>
    </xf>
    <xf numFmtId="49" fontId="15" fillId="0" borderId="46" xfId="0" applyNumberFormat="1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/>
    </xf>
    <xf numFmtId="0" fontId="15" fillId="0" borderId="37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11" fillId="2" borderId="39" xfId="0" applyNumberFormat="1" applyFont="1" applyFill="1" applyBorder="1" applyAlignment="1">
      <alignment horizontal="left"/>
    </xf>
    <xf numFmtId="0" fontId="11" fillId="2" borderId="40" xfId="0" applyNumberFormat="1" applyFont="1" applyFill="1" applyBorder="1" applyAlignment="1">
      <alignment horizontal="left"/>
    </xf>
    <xf numFmtId="0" fontId="11" fillId="2" borderId="41" xfId="0" applyNumberFormat="1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3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13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0" borderId="43" xfId="0" applyFont="1" applyBorder="1" applyAlignment="1">
      <alignment horizontal="center" vertical="top" wrapText="1"/>
    </xf>
    <xf numFmtId="0" fontId="9" fillId="0" borderId="32" xfId="0" applyFont="1" applyBorder="1" applyAlignment="1">
      <alignment horizontal="center" vertical="top" wrapText="1"/>
    </xf>
    <xf numFmtId="0" fontId="9" fillId="0" borderId="33" xfId="0" applyFont="1" applyBorder="1" applyAlignment="1">
      <alignment horizontal="center" vertical="top" wrapText="1"/>
    </xf>
    <xf numFmtId="0" fontId="15" fillId="0" borderId="32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49" fontId="17" fillId="0" borderId="47" xfId="0" applyNumberFormat="1" applyFont="1" applyBorder="1" applyAlignment="1">
      <alignment horizontal="center" vertical="top" wrapText="1"/>
    </xf>
    <xf numFmtId="0" fontId="0" fillId="0" borderId="48" xfId="0" applyBorder="1"/>
    <xf numFmtId="0" fontId="0" fillId="0" borderId="49" xfId="0" applyBorder="1"/>
    <xf numFmtId="49" fontId="15" fillId="0" borderId="47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0" fillId="0" borderId="49" xfId="0" applyBorder="1" applyAlignment="1">
      <alignment horizontal="center" vertical="top" wrapText="1"/>
    </xf>
    <xf numFmtId="49" fontId="17" fillId="0" borderId="48" xfId="0" applyNumberFormat="1" applyFont="1" applyBorder="1" applyAlignment="1">
      <alignment horizontal="center" vertical="top" wrapText="1"/>
    </xf>
    <xf numFmtId="49" fontId="17" fillId="0" borderId="49" xfId="0" applyNumberFormat="1" applyFont="1" applyBorder="1" applyAlignment="1">
      <alignment horizontal="center" vertical="top" wrapText="1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8" xfId="0" applyBorder="1" applyAlignment="1">
      <alignment horizontal="left"/>
    </xf>
    <xf numFmtId="0" fontId="0" fillId="0" borderId="49" xfId="0" applyBorder="1" applyAlignment="1">
      <alignment horizontal="left"/>
    </xf>
    <xf numFmtId="0" fontId="9" fillId="0" borderId="29" xfId="0" applyFont="1" applyBorder="1" applyAlignment="1">
      <alignment horizontal="center" vertical="top" wrapText="1"/>
    </xf>
    <xf numFmtId="0" fontId="9" fillId="0" borderId="30" xfId="0" applyFont="1" applyBorder="1" applyAlignment="1">
      <alignment horizontal="center" vertical="top" wrapText="1"/>
    </xf>
    <xf numFmtId="0" fontId="7" fillId="0" borderId="29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sc:personList xmlns:sc="http://schemas.microsoft.com/office/spreadsheetml/2018/threadedcomments">
  <sc:person displayName="Гость" id="{31FCE7B4-3198-4A41-9E93-2F6CB6FBEABC}" providerId="None"/>
</sc: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sc:ThreadedComments xmlns:sc="http://schemas.microsoft.com/office/spreadsheetml/2018/threadedcomments">
  <sc:threadedComment ref="H31" dT="2026-05-28T04:49:57.645Z" personId="{31FCE7B4-3198-4A41-9E93-2F6CB6FBEABC}" id="{7AB774D2-175B-44C0-ABB2-9A7558807C25}">
    <sc:text>Квота
</sc:text>
  </sc:threadedComment>
</sc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U9" sqref="U9"/>
    </sheetView>
  </sheetViews>
  <sheetFormatPr defaultColWidth="10.42578125" defaultRowHeight="12.75"/>
  <cols>
    <col min="1" max="1" width="23" customWidth="1"/>
    <col min="2" max="2" width="16.5703125" customWidth="1"/>
    <col min="3" max="7" width="7.7109375" customWidth="1"/>
    <col min="8" max="8" width="7.5703125" customWidth="1"/>
    <col min="9" max="9" width="7.28515625" customWidth="1"/>
    <col min="10" max="10" width="7.5703125" customWidth="1"/>
    <col min="11" max="11" width="7.85546875" customWidth="1"/>
    <col min="12" max="13" width="7" customWidth="1"/>
    <col min="14" max="14" width="7.28515625" customWidth="1"/>
    <col min="15" max="15" width="7" customWidth="1"/>
    <col min="16" max="16" width="7.5703125" customWidth="1"/>
  </cols>
  <sheetData>
    <row r="1" spans="1:16" ht="14.25">
      <c r="A1" s="21" t="s">
        <v>32</v>
      </c>
      <c r="B1" s="21"/>
      <c r="C1" s="21"/>
      <c r="D1" s="21"/>
      <c r="E1" s="21"/>
      <c r="F1" s="21"/>
      <c r="G1" s="21"/>
      <c r="H1" s="22"/>
      <c r="I1" s="22"/>
      <c r="J1" s="22"/>
      <c r="K1" s="22"/>
      <c r="L1" s="22"/>
      <c r="M1" s="23"/>
      <c r="N1" s="23"/>
      <c r="O1" s="23"/>
      <c r="P1" s="23"/>
    </row>
    <row r="2" spans="1:16" ht="20.25" customHeight="1">
      <c r="A2" s="105"/>
      <c r="B2" s="105"/>
      <c r="C2" s="102" t="s">
        <v>147</v>
      </c>
      <c r="D2" s="103"/>
      <c r="E2" s="103"/>
      <c r="F2" s="103"/>
      <c r="G2" s="104"/>
      <c r="H2" s="24"/>
      <c r="I2" s="24"/>
      <c r="J2" s="24"/>
      <c r="K2" s="24"/>
      <c r="L2" s="24"/>
      <c r="M2" s="25"/>
      <c r="N2" s="25"/>
      <c r="O2" s="25"/>
      <c r="P2" s="25"/>
    </row>
    <row r="3" spans="1:16" ht="53.65" customHeight="1">
      <c r="A3" s="106" t="s">
        <v>0</v>
      </c>
      <c r="B3" s="1" t="s">
        <v>1</v>
      </c>
      <c r="C3" s="107">
        <v>7</v>
      </c>
      <c r="D3" s="101">
        <v>17</v>
      </c>
      <c r="E3" s="101">
        <v>34</v>
      </c>
      <c r="F3" s="101">
        <v>40</v>
      </c>
      <c r="G3" s="101">
        <v>44</v>
      </c>
      <c r="H3" s="101">
        <v>47</v>
      </c>
      <c r="I3" s="101">
        <v>48</v>
      </c>
      <c r="J3" s="101">
        <v>50</v>
      </c>
      <c r="K3" s="101">
        <v>52</v>
      </c>
      <c r="L3" s="101">
        <v>53</v>
      </c>
      <c r="M3" s="101">
        <v>57</v>
      </c>
      <c r="N3" s="101">
        <v>58</v>
      </c>
      <c r="O3" s="101">
        <v>59</v>
      </c>
      <c r="P3" s="101">
        <v>60</v>
      </c>
    </row>
    <row r="4" spans="1:16" ht="21" customHeight="1">
      <c r="A4" s="26" t="s">
        <v>2</v>
      </c>
      <c r="B4" s="75">
        <f t="shared" ref="B4:B14" si="0">SUM(C4:P4)</f>
        <v>2</v>
      </c>
      <c r="C4" s="2"/>
      <c r="D4" s="2"/>
      <c r="E4" s="3"/>
      <c r="F4" s="3"/>
      <c r="G4" s="2"/>
      <c r="H4" s="4"/>
      <c r="I4" s="5"/>
      <c r="J4" s="5"/>
      <c r="K4" s="6"/>
      <c r="L4" s="5"/>
      <c r="M4" s="5"/>
      <c r="N4" s="5"/>
      <c r="O4" s="5">
        <v>1</v>
      </c>
      <c r="P4" s="5">
        <v>1</v>
      </c>
    </row>
    <row r="5" spans="1:16" ht="21.4" customHeight="1">
      <c r="A5" s="26" t="s">
        <v>3</v>
      </c>
      <c r="B5" s="75">
        <f t="shared" si="0"/>
        <v>2</v>
      </c>
      <c r="C5" s="4"/>
      <c r="D5" s="7"/>
      <c r="E5" s="5"/>
      <c r="F5" s="5"/>
      <c r="G5" s="5">
        <v>1</v>
      </c>
      <c r="H5" s="5"/>
      <c r="I5" s="5"/>
      <c r="J5" s="5"/>
      <c r="K5" s="5"/>
      <c r="L5" s="5"/>
      <c r="M5" s="5"/>
      <c r="N5" s="5">
        <v>1</v>
      </c>
      <c r="O5" s="5"/>
      <c r="P5" s="5"/>
    </row>
    <row r="6" spans="1:16" ht="21" customHeight="1">
      <c r="A6" s="18" t="s">
        <v>4</v>
      </c>
      <c r="B6" s="75">
        <f t="shared" si="0"/>
        <v>1</v>
      </c>
      <c r="C6" s="8">
        <v>1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44.25" customHeight="1">
      <c r="A7" s="27" t="s">
        <v>5</v>
      </c>
      <c r="B7" s="75">
        <f t="shared" si="0"/>
        <v>5</v>
      </c>
      <c r="C7" s="76">
        <f t="shared" ref="C7:P7" si="1">SUM(C4:C6)</f>
        <v>1</v>
      </c>
      <c r="D7" s="76">
        <f t="shared" si="1"/>
        <v>0</v>
      </c>
      <c r="E7" s="76">
        <f t="shared" si="1"/>
        <v>0</v>
      </c>
      <c r="F7" s="76">
        <f t="shared" si="1"/>
        <v>0</v>
      </c>
      <c r="G7" s="76">
        <f t="shared" si="1"/>
        <v>1</v>
      </c>
      <c r="H7" s="76">
        <f t="shared" si="1"/>
        <v>0</v>
      </c>
      <c r="I7" s="76">
        <f t="shared" si="1"/>
        <v>0</v>
      </c>
      <c r="J7" s="76">
        <f t="shared" si="1"/>
        <v>0</v>
      </c>
      <c r="K7" s="76">
        <f t="shared" si="1"/>
        <v>0</v>
      </c>
      <c r="L7" s="76">
        <f t="shared" si="1"/>
        <v>0</v>
      </c>
      <c r="M7" s="76">
        <f t="shared" si="1"/>
        <v>0</v>
      </c>
      <c r="N7" s="76">
        <f t="shared" si="1"/>
        <v>1</v>
      </c>
      <c r="O7" s="76">
        <f t="shared" si="1"/>
        <v>1</v>
      </c>
      <c r="P7" s="76">
        <f t="shared" si="1"/>
        <v>1</v>
      </c>
    </row>
    <row r="8" spans="1:16" ht="17.25" customHeight="1">
      <c r="A8" s="18" t="s">
        <v>6</v>
      </c>
      <c r="B8" s="75">
        <f t="shared" si="0"/>
        <v>2</v>
      </c>
      <c r="C8" s="9"/>
      <c r="D8" s="2"/>
      <c r="E8" s="5"/>
      <c r="F8" s="5"/>
      <c r="G8" s="5"/>
      <c r="H8" s="5"/>
      <c r="I8" s="28"/>
      <c r="J8" s="5"/>
      <c r="K8" s="5">
        <v>1</v>
      </c>
      <c r="L8" s="5"/>
      <c r="M8" s="5">
        <v>1</v>
      </c>
      <c r="N8" s="5"/>
      <c r="O8" s="5"/>
      <c r="P8" s="5"/>
    </row>
    <row r="9" spans="1:16" ht="44.25" customHeight="1">
      <c r="A9" s="18" t="s">
        <v>7</v>
      </c>
      <c r="B9" s="75">
        <f t="shared" si="0"/>
        <v>1</v>
      </c>
      <c r="C9" s="9"/>
      <c r="D9" s="28"/>
      <c r="E9" s="5"/>
      <c r="F9" s="5"/>
      <c r="G9" s="5"/>
      <c r="H9" s="5"/>
      <c r="I9" s="28"/>
      <c r="J9" s="5"/>
      <c r="K9" s="5"/>
      <c r="L9" s="5"/>
      <c r="M9" s="5"/>
      <c r="N9" s="5"/>
      <c r="O9" s="5">
        <v>1</v>
      </c>
      <c r="P9" s="5"/>
    </row>
    <row r="10" spans="1:16" ht="44.25" customHeight="1">
      <c r="A10" s="26" t="s">
        <v>8</v>
      </c>
      <c r="B10" s="75">
        <f t="shared" si="0"/>
        <v>6</v>
      </c>
      <c r="C10" s="9"/>
      <c r="D10" s="2">
        <v>1</v>
      </c>
      <c r="E10" s="5"/>
      <c r="F10" s="5">
        <v>1</v>
      </c>
      <c r="G10" s="5"/>
      <c r="H10" s="5">
        <v>1</v>
      </c>
      <c r="I10" s="28">
        <v>1</v>
      </c>
      <c r="J10" s="5">
        <v>1</v>
      </c>
      <c r="K10" s="5"/>
      <c r="L10" s="5"/>
      <c r="M10" s="5">
        <v>1</v>
      </c>
      <c r="N10" s="5"/>
      <c r="O10" s="5"/>
      <c r="P10" s="5"/>
    </row>
    <row r="11" spans="1:16" ht="50.45" customHeight="1">
      <c r="A11" s="18" t="s">
        <v>9</v>
      </c>
      <c r="B11" s="75">
        <f t="shared" si="0"/>
        <v>1</v>
      </c>
      <c r="C11" s="2"/>
      <c r="D11" s="28"/>
      <c r="E11" s="2"/>
      <c r="F11" s="2"/>
      <c r="G11" s="2"/>
      <c r="H11" s="2">
        <v>1</v>
      </c>
      <c r="I11" s="28"/>
      <c r="J11" s="2"/>
      <c r="K11" s="2"/>
      <c r="L11" s="2"/>
      <c r="M11" s="2"/>
      <c r="N11" s="2"/>
      <c r="O11" s="2"/>
      <c r="P11" s="2"/>
    </row>
    <row r="12" spans="1:16" ht="17.100000000000001" customHeight="1">
      <c r="A12" s="18" t="s">
        <v>10</v>
      </c>
      <c r="B12" s="75">
        <f t="shared" si="0"/>
        <v>4</v>
      </c>
      <c r="C12" s="2"/>
      <c r="D12" s="2"/>
      <c r="E12" s="2"/>
      <c r="F12" s="2"/>
      <c r="G12" s="2"/>
      <c r="H12" s="2"/>
      <c r="I12" s="28"/>
      <c r="J12" s="2">
        <v>1</v>
      </c>
      <c r="K12" s="2"/>
      <c r="L12" s="2">
        <v>1</v>
      </c>
      <c r="M12" s="2"/>
      <c r="N12" s="2"/>
      <c r="O12" s="2">
        <v>2</v>
      </c>
      <c r="P12" s="2"/>
    </row>
    <row r="13" spans="1:16" ht="18.399999999999999" customHeight="1">
      <c r="A13" s="18" t="s">
        <v>11</v>
      </c>
      <c r="B13" s="75">
        <f t="shared" si="0"/>
        <v>1</v>
      </c>
      <c r="C13" s="10"/>
      <c r="D13" s="28"/>
      <c r="E13" s="10">
        <v>1</v>
      </c>
      <c r="F13" s="10"/>
      <c r="G13" s="10"/>
      <c r="H13" s="10"/>
      <c r="I13" s="28"/>
      <c r="J13" s="10"/>
      <c r="K13" s="10"/>
      <c r="L13" s="10"/>
      <c r="M13" s="10"/>
      <c r="N13" s="10"/>
      <c r="O13" s="10"/>
      <c r="P13" s="10"/>
    </row>
    <row r="14" spans="1:16" ht="27.95" customHeight="1">
      <c r="A14" s="29" t="s">
        <v>12</v>
      </c>
      <c r="B14" s="75">
        <f t="shared" si="0"/>
        <v>15</v>
      </c>
      <c r="C14" s="76">
        <f t="shared" ref="C14:P14" si="2">SUM(C8:C13)</f>
        <v>0</v>
      </c>
      <c r="D14" s="76">
        <f t="shared" si="2"/>
        <v>1</v>
      </c>
      <c r="E14" s="76">
        <f t="shared" si="2"/>
        <v>1</v>
      </c>
      <c r="F14" s="76">
        <f t="shared" si="2"/>
        <v>1</v>
      </c>
      <c r="G14" s="76">
        <f t="shared" si="2"/>
        <v>0</v>
      </c>
      <c r="H14" s="76">
        <f t="shared" si="2"/>
        <v>2</v>
      </c>
      <c r="I14" s="76">
        <f t="shared" si="2"/>
        <v>1</v>
      </c>
      <c r="J14" s="76">
        <f t="shared" si="2"/>
        <v>2</v>
      </c>
      <c r="K14" s="76">
        <f t="shared" si="2"/>
        <v>1</v>
      </c>
      <c r="L14" s="76">
        <f t="shared" si="2"/>
        <v>1</v>
      </c>
      <c r="M14" s="76">
        <f t="shared" si="2"/>
        <v>2</v>
      </c>
      <c r="N14" s="76">
        <f t="shared" si="2"/>
        <v>0</v>
      </c>
      <c r="O14" s="76">
        <f t="shared" si="2"/>
        <v>3</v>
      </c>
      <c r="P14" s="76">
        <f t="shared" si="2"/>
        <v>0</v>
      </c>
    </row>
    <row r="15" spans="1:16" ht="15">
      <c r="A15" s="11" t="s">
        <v>13</v>
      </c>
      <c r="B15" s="81">
        <f t="shared" ref="B15:P15" si="3">B14+B7</f>
        <v>20</v>
      </c>
      <c r="C15" s="81">
        <f t="shared" si="3"/>
        <v>1</v>
      </c>
      <c r="D15" s="81">
        <f t="shared" si="3"/>
        <v>1</v>
      </c>
      <c r="E15" s="81">
        <f t="shared" si="3"/>
        <v>1</v>
      </c>
      <c r="F15" s="81">
        <f t="shared" si="3"/>
        <v>1</v>
      </c>
      <c r="G15" s="81">
        <f t="shared" si="3"/>
        <v>1</v>
      </c>
      <c r="H15" s="81">
        <f t="shared" si="3"/>
        <v>2</v>
      </c>
      <c r="I15" s="81">
        <f t="shared" si="3"/>
        <v>1</v>
      </c>
      <c r="J15" s="81">
        <f t="shared" si="3"/>
        <v>2</v>
      </c>
      <c r="K15" s="81">
        <f t="shared" si="3"/>
        <v>1</v>
      </c>
      <c r="L15" s="81">
        <f t="shared" si="3"/>
        <v>1</v>
      </c>
      <c r="M15" s="81">
        <f t="shared" si="3"/>
        <v>2</v>
      </c>
      <c r="N15" s="81">
        <f t="shared" si="3"/>
        <v>1</v>
      </c>
      <c r="O15" s="81">
        <f t="shared" si="3"/>
        <v>4</v>
      </c>
      <c r="P15" s="81">
        <f t="shared" si="3"/>
        <v>1</v>
      </c>
    </row>
  </sheetData>
  <mergeCells count="17">
    <mergeCell ref="A2:B2"/>
    <mergeCell ref="A3"/>
    <mergeCell ref="C3"/>
    <mergeCell ref="D3"/>
    <mergeCell ref="O3"/>
    <mergeCell ref="P3"/>
    <mergeCell ref="C2:G2"/>
    <mergeCell ref="L3"/>
    <mergeCell ref="M3"/>
    <mergeCell ref="N3"/>
    <mergeCell ref="G3"/>
    <mergeCell ref="H3"/>
    <mergeCell ref="I3"/>
    <mergeCell ref="J3"/>
    <mergeCell ref="K3"/>
    <mergeCell ref="E3"/>
    <mergeCell ref="F3"/>
  </mergeCells>
  <pageMargins left="0.307" right="0.189" top="0.752" bottom="0.752" header="0.51200000000000001" footer="0.51200000000000001"/>
  <pageSetup paperSize="9" scale="79" fitToHeight="0" orientation="landscape" useFirstPageNumber="1" horizontalDpi="300" verticalDpi="300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H1"/>
    </sheetView>
  </sheetViews>
  <sheetFormatPr defaultColWidth="10" defaultRowHeight="12.75"/>
  <cols>
    <col min="1" max="1" width="22.28515625" customWidth="1"/>
    <col min="2" max="2" width="22.5703125" customWidth="1"/>
    <col min="3" max="3" width="18.28515625" customWidth="1"/>
    <col min="4" max="4" width="22.28515625" customWidth="1"/>
    <col min="6" max="6" width="19" customWidth="1"/>
    <col min="7" max="7" width="23" customWidth="1"/>
    <col min="8" max="8" width="26.7109375" customWidth="1"/>
  </cols>
  <sheetData>
    <row r="1" spans="1:8" ht="21.6" customHeight="1">
      <c r="A1" s="108" t="s">
        <v>72</v>
      </c>
      <c r="B1" s="109"/>
      <c r="C1" s="109"/>
      <c r="D1" s="109"/>
      <c r="E1" s="109"/>
      <c r="F1" s="109"/>
      <c r="G1" s="109"/>
      <c r="H1" s="109"/>
    </row>
    <row r="2" spans="1:8" ht="31.5">
      <c r="A2" s="30" t="s">
        <v>15</v>
      </c>
      <c r="B2" s="31" t="s">
        <v>16</v>
      </c>
      <c r="C2" s="32" t="s">
        <v>17</v>
      </c>
      <c r="D2" s="32" t="s">
        <v>18</v>
      </c>
      <c r="E2" s="32" t="s">
        <v>19</v>
      </c>
      <c r="F2" s="32" t="s">
        <v>20</v>
      </c>
      <c r="G2" s="40" t="s">
        <v>21</v>
      </c>
      <c r="H2" s="32" t="s">
        <v>22</v>
      </c>
    </row>
    <row r="3" spans="1:8" ht="141.75">
      <c r="A3" s="16" t="s">
        <v>73</v>
      </c>
      <c r="B3" s="16" t="s">
        <v>74</v>
      </c>
      <c r="C3" s="42" t="s">
        <v>6</v>
      </c>
      <c r="D3" s="42" t="s">
        <v>114</v>
      </c>
      <c r="E3" s="56" t="s">
        <v>128</v>
      </c>
      <c r="F3" s="16" t="s">
        <v>59</v>
      </c>
      <c r="G3" s="78" t="s">
        <v>129</v>
      </c>
      <c r="H3" s="41" t="s">
        <v>155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H1"/>
    </sheetView>
  </sheetViews>
  <sheetFormatPr defaultColWidth="10" defaultRowHeight="12.75"/>
  <cols>
    <col min="1" max="1" width="22.42578125" customWidth="1"/>
    <col min="2" max="2" width="22.85546875" customWidth="1"/>
    <col min="3" max="3" width="14.5703125" customWidth="1"/>
    <col min="4" max="4" width="24.42578125" customWidth="1"/>
    <col min="6" max="6" width="15.140625" customWidth="1"/>
    <col min="7" max="7" width="13.140625" customWidth="1"/>
    <col min="8" max="8" width="27.42578125" customWidth="1"/>
  </cols>
  <sheetData>
    <row r="1" spans="1:8" ht="18.600000000000001" customHeight="1">
      <c r="A1" s="108" t="s">
        <v>75</v>
      </c>
      <c r="B1" s="109"/>
      <c r="C1" s="109"/>
      <c r="D1" s="109"/>
      <c r="E1" s="109"/>
      <c r="F1" s="109"/>
      <c r="G1" s="109"/>
      <c r="H1" s="109"/>
    </row>
    <row r="2" spans="1:8" ht="43.5" customHeight="1">
      <c r="A2" s="30" t="s">
        <v>15</v>
      </c>
      <c r="B2" s="48" t="s">
        <v>16</v>
      </c>
      <c r="C2" s="30" t="s">
        <v>76</v>
      </c>
      <c r="D2" s="30" t="s">
        <v>77</v>
      </c>
      <c r="E2" s="30" t="s">
        <v>19</v>
      </c>
      <c r="F2" s="30" t="s">
        <v>20</v>
      </c>
      <c r="G2" s="30" t="s">
        <v>21</v>
      </c>
      <c r="H2" s="63" t="s">
        <v>22</v>
      </c>
    </row>
    <row r="3" spans="1:8" ht="144.75" customHeight="1">
      <c r="A3" s="30" t="s">
        <v>78</v>
      </c>
      <c r="B3" s="30" t="s">
        <v>79</v>
      </c>
      <c r="C3" s="33" t="s">
        <v>10</v>
      </c>
      <c r="D3" s="33" t="s">
        <v>115</v>
      </c>
      <c r="E3" s="30">
        <v>1</v>
      </c>
      <c r="F3" s="30" t="s">
        <v>116</v>
      </c>
      <c r="G3" s="65" t="s">
        <v>125</v>
      </c>
      <c r="H3" s="64" t="s">
        <v>108</v>
      </c>
    </row>
  </sheetData>
  <mergeCells count="1">
    <mergeCell ref="A1:H1"/>
  </mergeCells>
  <pageMargins left="0.70099999999999996" right="0.70099999999999996" top="0.752" bottom="0.752" header="0.3" footer="0.3"/>
  <pageSetup paperSize="9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1"/>
    </sheetView>
  </sheetViews>
  <sheetFormatPr defaultColWidth="10" defaultRowHeight="12.75"/>
  <cols>
    <col min="1" max="1" width="25.140625" customWidth="1"/>
    <col min="2" max="2" width="17.85546875" customWidth="1"/>
    <col min="3" max="3" width="22" customWidth="1"/>
    <col min="4" max="4" width="26" customWidth="1"/>
    <col min="5" max="5" width="12.42578125" customWidth="1"/>
    <col min="6" max="6" width="17.28515625" customWidth="1"/>
    <col min="7" max="7" width="14.85546875" customWidth="1"/>
    <col min="8" max="8" width="16.85546875" customWidth="1"/>
  </cols>
  <sheetData>
    <row r="1" spans="1:8" ht="19.5" customHeight="1">
      <c r="A1" s="108" t="s">
        <v>80</v>
      </c>
      <c r="B1" s="109"/>
      <c r="C1" s="109"/>
      <c r="D1" s="109"/>
      <c r="E1" s="109"/>
      <c r="F1" s="109"/>
      <c r="G1" s="109"/>
      <c r="H1" s="109"/>
    </row>
    <row r="2" spans="1:8" ht="63">
      <c r="A2" s="30" t="s">
        <v>15</v>
      </c>
      <c r="B2" s="31" t="s">
        <v>16</v>
      </c>
      <c r="C2" s="32" t="s">
        <v>17</v>
      </c>
      <c r="D2" s="36" t="s">
        <v>18</v>
      </c>
      <c r="E2" s="32" t="s">
        <v>19</v>
      </c>
      <c r="F2" s="32" t="s">
        <v>20</v>
      </c>
      <c r="G2" s="36" t="s">
        <v>21</v>
      </c>
      <c r="H2" s="32" t="s">
        <v>22</v>
      </c>
    </row>
    <row r="3" spans="1:8" ht="220.5">
      <c r="A3" s="30" t="s">
        <v>81</v>
      </c>
      <c r="B3" s="30" t="s">
        <v>113</v>
      </c>
      <c r="C3" s="33" t="s">
        <v>110</v>
      </c>
      <c r="D3" s="33" t="s">
        <v>134</v>
      </c>
      <c r="E3" s="33">
        <v>1</v>
      </c>
      <c r="F3" s="59" t="s">
        <v>64</v>
      </c>
      <c r="G3" s="60">
        <v>40640</v>
      </c>
      <c r="H3" s="33" t="s">
        <v>112</v>
      </c>
    </row>
    <row r="4" spans="1:8" ht="126">
      <c r="A4" s="30" t="s">
        <v>81</v>
      </c>
      <c r="B4" s="30" t="s">
        <v>113</v>
      </c>
      <c r="C4" s="33" t="s">
        <v>65</v>
      </c>
      <c r="D4" s="33" t="s">
        <v>151</v>
      </c>
      <c r="E4" s="33">
        <v>1</v>
      </c>
      <c r="F4" s="59" t="s">
        <v>152</v>
      </c>
      <c r="G4" s="60">
        <v>40640</v>
      </c>
      <c r="H4" s="33" t="s">
        <v>112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H1"/>
    </sheetView>
  </sheetViews>
  <sheetFormatPr defaultColWidth="10" defaultRowHeight="12.75"/>
  <cols>
    <col min="1" max="1" width="20.42578125" customWidth="1"/>
    <col min="2" max="2" width="14.7109375" customWidth="1"/>
    <col min="3" max="3" width="20.7109375" customWidth="1"/>
    <col min="4" max="4" width="28.85546875" customWidth="1"/>
    <col min="5" max="5" width="11.140625" customWidth="1"/>
    <col min="6" max="6" width="13.140625" customWidth="1"/>
    <col min="7" max="7" width="17.5703125" customWidth="1"/>
    <col min="8" max="8" width="25.85546875" customWidth="1"/>
  </cols>
  <sheetData>
    <row r="1" spans="1:8" ht="14.45" customHeight="1">
      <c r="A1" s="108" t="s">
        <v>82</v>
      </c>
      <c r="B1" s="109"/>
      <c r="C1" s="109"/>
      <c r="D1" s="109"/>
      <c r="E1" s="109"/>
      <c r="F1" s="109"/>
      <c r="G1" s="109"/>
      <c r="H1" s="109"/>
    </row>
    <row r="2" spans="1:8" ht="31.5">
      <c r="A2" s="48" t="s">
        <v>15</v>
      </c>
      <c r="B2" s="49" t="s">
        <v>16</v>
      </c>
      <c r="C2" s="36" t="s">
        <v>17</v>
      </c>
      <c r="D2" s="36" t="s">
        <v>18</v>
      </c>
      <c r="E2" s="36" t="s">
        <v>19</v>
      </c>
      <c r="F2" s="36" t="s">
        <v>20</v>
      </c>
      <c r="G2" s="36" t="s">
        <v>21</v>
      </c>
      <c r="H2" s="36" t="s">
        <v>22</v>
      </c>
    </row>
    <row r="3" spans="1:8" ht="15.75">
      <c r="A3" s="123" t="s">
        <v>83</v>
      </c>
      <c r="B3" s="125" t="s">
        <v>84</v>
      </c>
      <c r="C3" s="82"/>
      <c r="D3" s="66"/>
      <c r="E3" s="67"/>
      <c r="F3" s="68"/>
      <c r="G3" s="83"/>
      <c r="H3" s="127" t="s">
        <v>85</v>
      </c>
    </row>
    <row r="4" spans="1:8" ht="110.25">
      <c r="A4" s="124"/>
      <c r="B4" s="126"/>
      <c r="C4" s="32" t="s">
        <v>86</v>
      </c>
      <c r="D4" s="32" t="s">
        <v>87</v>
      </c>
      <c r="E4" s="69">
        <v>1</v>
      </c>
      <c r="F4" s="70" t="s">
        <v>88</v>
      </c>
      <c r="G4" s="71" t="s">
        <v>132</v>
      </c>
      <c r="H4" s="128"/>
    </row>
    <row r="5" spans="1:8" ht="94.5" hidden="1">
      <c r="A5" s="124"/>
      <c r="B5" s="126"/>
      <c r="C5" s="32" t="s">
        <v>65</v>
      </c>
      <c r="D5" s="32" t="s">
        <v>137</v>
      </c>
      <c r="E5" s="69">
        <v>1</v>
      </c>
      <c r="F5" s="70" t="s">
        <v>98</v>
      </c>
      <c r="G5" s="71" t="s">
        <v>133</v>
      </c>
      <c r="H5" s="128"/>
    </row>
  </sheetData>
  <mergeCells count="4">
    <mergeCell ref="A1:H1"/>
    <mergeCell ref="A3:A5"/>
    <mergeCell ref="B3:B5"/>
    <mergeCell ref="H3:H5"/>
  </mergeCells>
  <pageMargins left="0.70099999999999996" right="0.70099999999999996" top="0.752" bottom="0.752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workbookViewId="0">
      <selection sqref="A1:H1"/>
    </sheetView>
  </sheetViews>
  <sheetFormatPr defaultColWidth="10" defaultRowHeight="12.75"/>
  <cols>
    <col min="1" max="1" width="21.28515625" customWidth="1"/>
    <col min="2" max="2" width="16.140625" customWidth="1"/>
    <col min="3" max="3" width="15.28515625" customWidth="1"/>
    <col min="4" max="4" width="24.5703125" customWidth="1"/>
    <col min="7" max="7" width="14" customWidth="1"/>
    <col min="8" max="8" width="25.28515625" customWidth="1"/>
  </cols>
  <sheetData>
    <row r="1" spans="1:12" ht="19.5" customHeight="1">
      <c r="A1" s="108" t="s">
        <v>89</v>
      </c>
      <c r="B1" s="109"/>
      <c r="C1" s="109"/>
      <c r="D1" s="109"/>
      <c r="E1" s="109"/>
      <c r="F1" s="109"/>
      <c r="G1" s="109"/>
      <c r="H1" s="109"/>
    </row>
    <row r="2" spans="1:12" ht="47.25">
      <c r="A2" s="88" t="s">
        <v>15</v>
      </c>
      <c r="B2" s="96" t="s">
        <v>16</v>
      </c>
      <c r="C2" s="79" t="s">
        <v>17</v>
      </c>
      <c r="D2" s="79" t="s">
        <v>18</v>
      </c>
      <c r="E2" s="79" t="s">
        <v>19</v>
      </c>
      <c r="F2" s="79" t="s">
        <v>20</v>
      </c>
      <c r="G2" s="79" t="s">
        <v>21</v>
      </c>
      <c r="H2" s="79" t="s">
        <v>22</v>
      </c>
    </row>
    <row r="3" spans="1:12" ht="103.5" customHeight="1">
      <c r="A3" s="129" t="s">
        <v>118</v>
      </c>
      <c r="B3" s="129" t="s">
        <v>119</v>
      </c>
      <c r="C3" s="97" t="s">
        <v>10</v>
      </c>
      <c r="D3" s="47" t="s">
        <v>154</v>
      </c>
      <c r="E3" s="47" t="s">
        <v>138</v>
      </c>
      <c r="F3" s="80" t="s">
        <v>117</v>
      </c>
      <c r="G3" s="80" t="s">
        <v>148</v>
      </c>
      <c r="H3" s="47" t="s">
        <v>120</v>
      </c>
    </row>
    <row r="4" spans="1:12" ht="103.5" hidden="1" customHeight="1">
      <c r="A4" s="136"/>
      <c r="B4" s="136"/>
      <c r="C4" s="97" t="s">
        <v>6</v>
      </c>
      <c r="D4" s="47" t="s">
        <v>130</v>
      </c>
      <c r="E4" s="47">
        <v>1</v>
      </c>
      <c r="F4" s="80" t="s">
        <v>117</v>
      </c>
      <c r="G4" s="80" t="s">
        <v>131</v>
      </c>
      <c r="H4" s="47" t="s">
        <v>120</v>
      </c>
    </row>
    <row r="5" spans="1:12">
      <c r="A5" s="136"/>
      <c r="B5" s="136"/>
      <c r="C5" s="133" t="s">
        <v>153</v>
      </c>
      <c r="D5" s="132" t="s">
        <v>140</v>
      </c>
      <c r="E5" s="132" t="s">
        <v>128</v>
      </c>
      <c r="F5" s="129" t="s">
        <v>117</v>
      </c>
      <c r="G5" s="129" t="s">
        <v>148</v>
      </c>
      <c r="H5" s="132" t="s">
        <v>120</v>
      </c>
    </row>
    <row r="6" spans="1:12">
      <c r="A6" s="136"/>
      <c r="B6" s="136"/>
      <c r="C6" s="134"/>
      <c r="D6" s="130"/>
      <c r="E6" s="138"/>
      <c r="F6" s="130"/>
      <c r="G6" s="140"/>
      <c r="H6" s="130"/>
      <c r="L6" s="20"/>
    </row>
    <row r="7" spans="1:12">
      <c r="A7" s="136"/>
      <c r="B7" s="136"/>
      <c r="C7" s="134"/>
      <c r="D7" s="130"/>
      <c r="E7" s="138"/>
      <c r="F7" s="130"/>
      <c r="G7" s="140"/>
      <c r="H7" s="130"/>
    </row>
    <row r="8" spans="1:12">
      <c r="A8" s="136"/>
      <c r="B8" s="136"/>
      <c r="C8" s="134"/>
      <c r="D8" s="130"/>
      <c r="E8" s="138"/>
      <c r="F8" s="130"/>
      <c r="G8" s="140"/>
      <c r="H8" s="130"/>
    </row>
    <row r="9" spans="1:12" ht="33.75" customHeight="1">
      <c r="A9" s="136"/>
      <c r="B9" s="136"/>
      <c r="C9" s="135"/>
      <c r="D9" s="131"/>
      <c r="E9" s="139"/>
      <c r="F9" s="131"/>
      <c r="G9" s="141"/>
      <c r="H9" s="131"/>
    </row>
    <row r="10" spans="1:12">
      <c r="A10" s="136"/>
      <c r="B10" s="136"/>
      <c r="C10" s="133" t="s">
        <v>150</v>
      </c>
      <c r="D10" s="132" t="s">
        <v>143</v>
      </c>
      <c r="E10" s="132" t="s">
        <v>128</v>
      </c>
      <c r="F10" s="129" t="s">
        <v>117</v>
      </c>
      <c r="G10" s="129" t="s">
        <v>149</v>
      </c>
      <c r="H10" s="132" t="s">
        <v>120</v>
      </c>
    </row>
    <row r="11" spans="1:12">
      <c r="A11" s="136"/>
      <c r="B11" s="136"/>
      <c r="C11" s="134"/>
      <c r="D11" s="130"/>
      <c r="E11" s="138"/>
      <c r="F11" s="130"/>
      <c r="G11" s="130"/>
      <c r="H11" s="130"/>
    </row>
    <row r="12" spans="1:12">
      <c r="A12" s="136"/>
      <c r="B12" s="136"/>
      <c r="C12" s="134"/>
      <c r="D12" s="130"/>
      <c r="E12" s="138"/>
      <c r="F12" s="130"/>
      <c r="G12" s="130"/>
      <c r="H12" s="130"/>
    </row>
    <row r="13" spans="1:12">
      <c r="A13" s="136"/>
      <c r="B13" s="136"/>
      <c r="C13" s="134"/>
      <c r="D13" s="130"/>
      <c r="E13" s="138"/>
      <c r="F13" s="130"/>
      <c r="G13" s="130"/>
      <c r="H13" s="130"/>
    </row>
    <row r="14" spans="1:12" ht="39.75" customHeight="1">
      <c r="A14" s="137"/>
      <c r="B14" s="137"/>
      <c r="C14" s="135"/>
      <c r="D14" s="131"/>
      <c r="E14" s="139"/>
      <c r="F14" s="131"/>
      <c r="G14" s="131"/>
      <c r="H14" s="131"/>
    </row>
  </sheetData>
  <mergeCells count="15">
    <mergeCell ref="A1:H1"/>
    <mergeCell ref="C5:C9"/>
    <mergeCell ref="D5:D9"/>
    <mergeCell ref="E5:E9"/>
    <mergeCell ref="F5:F9"/>
    <mergeCell ref="G5:G9"/>
    <mergeCell ref="H5:H9"/>
    <mergeCell ref="F10:F14"/>
    <mergeCell ref="G10:G14"/>
    <mergeCell ref="H10:H14"/>
    <mergeCell ref="C10:C14"/>
    <mergeCell ref="A3:A14"/>
    <mergeCell ref="B3:B14"/>
    <mergeCell ref="D10:D14"/>
    <mergeCell ref="E10:E14"/>
  </mergeCells>
  <pageMargins left="0.70099999999999996" right="0.70099999999999996" top="0.752" bottom="0.752" header="0.3" footer="0.3"/>
  <pageSetup paperSize="9" scale="93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workbookViewId="0">
      <selection activeCell="H22" sqref="H22"/>
    </sheetView>
  </sheetViews>
  <sheetFormatPr defaultColWidth="10" defaultRowHeight="12.75"/>
  <cols>
    <col min="1" max="1" width="22" customWidth="1"/>
    <col min="2" max="2" width="21.85546875" customWidth="1"/>
    <col min="3" max="3" width="14.5703125" customWidth="1"/>
    <col min="4" max="4" width="23.85546875" customWidth="1"/>
    <col min="6" max="6" width="13.7109375" customWidth="1"/>
    <col min="8" max="8" width="21.140625" customWidth="1"/>
  </cols>
  <sheetData>
    <row r="1" spans="1:13" ht="23.1" customHeight="1">
      <c r="A1" s="142" t="s">
        <v>90</v>
      </c>
      <c r="B1" s="109"/>
      <c r="C1" s="109"/>
      <c r="D1" s="109"/>
      <c r="E1" s="109"/>
      <c r="F1" s="109"/>
      <c r="G1" s="109"/>
      <c r="H1" s="143"/>
      <c r="I1" s="144"/>
      <c r="J1" s="145"/>
      <c r="K1" s="145"/>
      <c r="L1" s="145"/>
      <c r="M1" s="145"/>
    </row>
    <row r="2" spans="1:13" ht="47.25">
      <c r="A2" s="48" t="s">
        <v>15</v>
      </c>
      <c r="B2" s="49" t="s">
        <v>16</v>
      </c>
      <c r="C2" s="36" t="s">
        <v>17</v>
      </c>
      <c r="D2" s="36" t="s">
        <v>18</v>
      </c>
      <c r="E2" s="36" t="s">
        <v>19</v>
      </c>
      <c r="F2" s="36" t="s">
        <v>20</v>
      </c>
      <c r="G2" s="40" t="s">
        <v>21</v>
      </c>
      <c r="H2" s="72" t="s">
        <v>22</v>
      </c>
      <c r="I2" s="12"/>
      <c r="J2" s="12"/>
      <c r="K2" s="12"/>
      <c r="L2" s="12"/>
      <c r="M2" s="12"/>
    </row>
    <row r="3" spans="1:13" ht="110.25">
      <c r="A3" s="40" t="s">
        <v>91</v>
      </c>
      <c r="B3" s="40" t="s">
        <v>92</v>
      </c>
      <c r="C3" s="38" t="s">
        <v>2</v>
      </c>
      <c r="D3" s="38" t="s">
        <v>143</v>
      </c>
      <c r="E3" s="38">
        <v>1</v>
      </c>
      <c r="F3" s="73" t="s">
        <v>141</v>
      </c>
      <c r="G3" s="74" t="s">
        <v>142</v>
      </c>
      <c r="H3" s="38" t="s">
        <v>109</v>
      </c>
      <c r="I3" s="15"/>
      <c r="J3" s="19"/>
      <c r="K3" s="14"/>
      <c r="L3" s="14"/>
      <c r="M3" s="14"/>
    </row>
    <row r="14" spans="1:13">
      <c r="H14" t="s">
        <v>96</v>
      </c>
    </row>
  </sheetData>
  <mergeCells count="2">
    <mergeCell ref="A1:H1"/>
    <mergeCell ref="I1:M1"/>
  </mergeCells>
  <pageMargins left="0.70099999999999996" right="0.70099999999999996" top="0.752" bottom="0.752" header="0.3" footer="0.3"/>
  <pageSetup paperSize="9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ColWidth="10" defaultRowHeight="12.75"/>
  <cols>
    <col min="1" max="1" width="17.85546875" customWidth="1"/>
    <col min="2" max="2" width="23.42578125" customWidth="1"/>
    <col min="3" max="3" width="19.42578125" customWidth="1"/>
    <col min="4" max="4" width="38.140625" customWidth="1"/>
    <col min="5" max="5" width="17.140625" customWidth="1"/>
    <col min="6" max="6" width="25.28515625" customWidth="1"/>
    <col min="7" max="7" width="17.140625" customWidth="1"/>
    <col min="8" max="8" width="23.42578125" customWidth="1"/>
  </cols>
  <sheetData>
    <row r="1" spans="1:10" ht="30" customHeight="1">
      <c r="A1" s="108" t="s">
        <v>14</v>
      </c>
      <c r="B1" s="109"/>
      <c r="C1" s="109"/>
      <c r="D1" s="109"/>
      <c r="E1" s="109"/>
      <c r="F1" s="109"/>
      <c r="G1" s="109"/>
      <c r="H1" s="109"/>
    </row>
    <row r="2" spans="1:10" ht="30" customHeight="1">
      <c r="A2" s="30" t="s">
        <v>15</v>
      </c>
      <c r="B2" s="31" t="s">
        <v>16</v>
      </c>
      <c r="C2" s="32" t="s">
        <v>17</v>
      </c>
      <c r="D2" s="32" t="s">
        <v>18</v>
      </c>
      <c r="E2" s="32" t="s">
        <v>19</v>
      </c>
      <c r="F2" s="32" t="s">
        <v>20</v>
      </c>
      <c r="G2" s="32" t="s">
        <v>21</v>
      </c>
      <c r="H2" s="32" t="s">
        <v>22</v>
      </c>
    </row>
    <row r="3" spans="1:10" ht="1.5" customHeight="1">
      <c r="A3" s="30" t="s">
        <v>23</v>
      </c>
      <c r="B3" s="31" t="s">
        <v>24</v>
      </c>
      <c r="C3" s="32" t="s">
        <v>102</v>
      </c>
      <c r="D3" s="33" t="s">
        <v>26</v>
      </c>
      <c r="E3" s="18" t="s">
        <v>103</v>
      </c>
      <c r="F3" s="34" t="s">
        <v>104</v>
      </c>
      <c r="G3" s="35" t="s">
        <v>123</v>
      </c>
      <c r="H3" s="32" t="s">
        <v>25</v>
      </c>
    </row>
    <row r="4" spans="1:10" ht="98.25" customHeight="1">
      <c r="A4" s="43" t="s">
        <v>23</v>
      </c>
      <c r="B4" s="43" t="s">
        <v>24</v>
      </c>
      <c r="C4" s="43" t="s">
        <v>4</v>
      </c>
      <c r="D4" s="44" t="s">
        <v>26</v>
      </c>
      <c r="E4" s="84">
        <v>1</v>
      </c>
      <c r="F4" s="44" t="s">
        <v>27</v>
      </c>
      <c r="G4" s="85" t="s">
        <v>124</v>
      </c>
      <c r="H4" s="44" t="s">
        <v>28</v>
      </c>
      <c r="J4" s="86"/>
    </row>
    <row r="7" spans="1:10">
      <c r="A7" s="13"/>
    </row>
    <row r="8" spans="1:10">
      <c r="C8" s="13"/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sqref="A1:H1"/>
    </sheetView>
  </sheetViews>
  <sheetFormatPr defaultColWidth="10" defaultRowHeight="12.75"/>
  <cols>
    <col min="1" max="1" width="20" customWidth="1"/>
    <col min="2" max="2" width="12.140625" customWidth="1"/>
    <col min="3" max="3" width="16.140625" customWidth="1"/>
    <col min="4" max="4" width="25.28515625" customWidth="1"/>
    <col min="5" max="5" width="11.28515625" customWidth="1"/>
    <col min="6" max="6" width="14.5703125" customWidth="1"/>
    <col min="7" max="7" width="13.85546875" customWidth="1"/>
    <col min="8" max="8" width="27.5703125" customWidth="1"/>
  </cols>
  <sheetData>
    <row r="1" spans="1:8" ht="27" customHeight="1">
      <c r="A1" s="108" t="s">
        <v>29</v>
      </c>
      <c r="B1" s="109"/>
      <c r="C1" s="109"/>
      <c r="D1" s="109"/>
      <c r="E1" s="109"/>
      <c r="F1" s="109"/>
      <c r="G1" s="109"/>
      <c r="H1" s="109"/>
    </row>
    <row r="2" spans="1:8" ht="47.25">
      <c r="A2" s="30" t="s">
        <v>15</v>
      </c>
      <c r="B2" s="31" t="s">
        <v>16</v>
      </c>
      <c r="C2" s="36" t="s">
        <v>17</v>
      </c>
      <c r="D2" s="36" t="s">
        <v>18</v>
      </c>
      <c r="E2" s="36" t="s">
        <v>19</v>
      </c>
      <c r="F2" s="37" t="s">
        <v>20</v>
      </c>
      <c r="G2" s="30" t="s">
        <v>21</v>
      </c>
      <c r="H2" s="31" t="s">
        <v>22</v>
      </c>
    </row>
    <row r="3" spans="1:8" ht="110.25">
      <c r="A3" s="16" t="s">
        <v>30</v>
      </c>
      <c r="B3" s="77" t="s">
        <v>31</v>
      </c>
      <c r="C3" s="16" t="s">
        <v>48</v>
      </c>
      <c r="D3" s="16" t="s">
        <v>139</v>
      </c>
      <c r="E3" s="17">
        <v>1</v>
      </c>
      <c r="F3" s="16" t="s">
        <v>71</v>
      </c>
      <c r="G3" s="16" t="s">
        <v>127</v>
      </c>
      <c r="H3" s="16" t="s">
        <v>135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K3" sqref="K3"/>
    </sheetView>
  </sheetViews>
  <sheetFormatPr defaultColWidth="10" defaultRowHeight="12.75"/>
  <cols>
    <col min="1" max="1" width="19.7109375" customWidth="1"/>
    <col min="2" max="2" width="14.5703125" customWidth="1"/>
    <col min="3" max="3" width="12.28515625" customWidth="1"/>
    <col min="4" max="4" width="28.5703125" customWidth="1"/>
    <col min="6" max="6" width="21.42578125" customWidth="1"/>
    <col min="7" max="7" width="16.42578125" customWidth="1"/>
    <col min="8" max="8" width="24.140625" customWidth="1"/>
  </cols>
  <sheetData>
    <row r="1" spans="1:8" ht="20.100000000000001" customHeight="1">
      <c r="A1" s="108" t="s">
        <v>33</v>
      </c>
      <c r="B1" s="109"/>
      <c r="C1" s="109"/>
      <c r="D1" s="109"/>
      <c r="E1" s="109"/>
      <c r="F1" s="109"/>
      <c r="G1" s="109"/>
      <c r="H1" s="109"/>
    </row>
    <row r="2" spans="1:8" ht="31.5">
      <c r="A2" s="30" t="s">
        <v>15</v>
      </c>
      <c r="B2" s="31" t="s">
        <v>16</v>
      </c>
      <c r="C2" s="32" t="s">
        <v>17</v>
      </c>
      <c r="D2" s="32" t="s">
        <v>18</v>
      </c>
      <c r="E2" s="32" t="s">
        <v>19</v>
      </c>
      <c r="F2" s="32" t="s">
        <v>20</v>
      </c>
      <c r="G2" s="36" t="s">
        <v>21</v>
      </c>
      <c r="H2" s="32" t="s">
        <v>22</v>
      </c>
    </row>
    <row r="3" spans="1:8" ht="145.5" customHeight="1">
      <c r="A3" s="43" t="s">
        <v>34</v>
      </c>
      <c r="B3" s="43" t="s">
        <v>35</v>
      </c>
      <c r="C3" s="44" t="s">
        <v>36</v>
      </c>
      <c r="D3" s="44" t="s">
        <v>37</v>
      </c>
      <c r="E3" s="44">
        <v>0.5</v>
      </c>
      <c r="F3" s="45" t="s">
        <v>38</v>
      </c>
      <c r="G3" s="43">
        <v>20319.75</v>
      </c>
      <c r="H3" s="44" t="s">
        <v>39</v>
      </c>
    </row>
    <row r="4" spans="1:8" ht="110.25" customHeight="1">
      <c r="A4" s="89"/>
      <c r="B4" s="90"/>
      <c r="C4" s="91"/>
      <c r="D4" s="92"/>
      <c r="E4" s="91"/>
      <c r="F4" s="92"/>
      <c r="G4" s="91"/>
      <c r="H4" s="93"/>
    </row>
    <row r="5" spans="1:8" ht="15.75">
      <c r="A5" s="94"/>
      <c r="B5" s="94"/>
      <c r="C5" s="94"/>
      <c r="D5" s="94"/>
      <c r="E5" s="95"/>
      <c r="F5" s="92"/>
      <c r="G5" s="95"/>
      <c r="H5" s="94"/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sqref="A1:H1"/>
    </sheetView>
  </sheetViews>
  <sheetFormatPr defaultColWidth="10" defaultRowHeight="12.75"/>
  <cols>
    <col min="1" max="1" width="15.85546875" customWidth="1"/>
    <col min="2" max="2" width="30.7109375" customWidth="1"/>
    <col min="3" max="3" width="22.28515625" customWidth="1"/>
    <col min="4" max="4" width="16.85546875" customWidth="1"/>
    <col min="6" max="6" width="16.42578125" customWidth="1"/>
    <col min="8" max="8" width="37.140625" customWidth="1"/>
  </cols>
  <sheetData>
    <row r="1" spans="1:8" ht="22.35" customHeight="1">
      <c r="A1" s="110" t="s">
        <v>40</v>
      </c>
      <c r="B1" s="109"/>
      <c r="C1" s="109"/>
      <c r="D1" s="109"/>
      <c r="E1" s="109"/>
      <c r="F1" s="109"/>
      <c r="G1" s="109"/>
      <c r="H1" s="109"/>
    </row>
    <row r="2" spans="1:8" ht="51.95" customHeight="1">
      <c r="A2" s="46" t="s">
        <v>15</v>
      </c>
      <c r="B2" s="46" t="s">
        <v>16</v>
      </c>
      <c r="C2" s="46" t="s">
        <v>17</v>
      </c>
      <c r="D2" s="46" t="s">
        <v>18</v>
      </c>
      <c r="E2" s="46" t="s">
        <v>19</v>
      </c>
      <c r="F2" s="46" t="s">
        <v>20</v>
      </c>
      <c r="G2" s="46" t="s">
        <v>21</v>
      </c>
      <c r="H2" s="46" t="s">
        <v>22</v>
      </c>
    </row>
    <row r="3" spans="1:8" ht="19.5" customHeight="1">
      <c r="A3" s="111" t="s">
        <v>41</v>
      </c>
      <c r="B3" s="50" t="s">
        <v>42</v>
      </c>
      <c r="C3" s="113" t="s">
        <v>48</v>
      </c>
      <c r="D3" s="113" t="s">
        <v>97</v>
      </c>
      <c r="E3" s="113">
        <v>1</v>
      </c>
      <c r="F3" s="115" t="s">
        <v>136</v>
      </c>
      <c r="G3" s="50">
        <v>40639.5</v>
      </c>
      <c r="H3" s="50" t="s">
        <v>43</v>
      </c>
    </row>
    <row r="4" spans="1:8" ht="19.5" customHeight="1">
      <c r="A4" s="111"/>
      <c r="B4" s="50" t="s">
        <v>44</v>
      </c>
      <c r="C4" s="113"/>
      <c r="D4" s="113"/>
      <c r="E4" s="113"/>
      <c r="F4" s="115"/>
      <c r="G4" s="50"/>
      <c r="H4" s="50" t="s">
        <v>46</v>
      </c>
    </row>
    <row r="5" spans="1:8" ht="19.5" customHeight="1">
      <c r="A5" s="112"/>
      <c r="B5" s="51" t="s">
        <v>47</v>
      </c>
      <c r="C5" s="114"/>
      <c r="D5" s="114"/>
      <c r="E5" s="114"/>
      <c r="F5" s="116"/>
      <c r="G5" s="51" t="s">
        <v>45</v>
      </c>
      <c r="H5" s="52"/>
    </row>
  </sheetData>
  <mergeCells count="6">
    <mergeCell ref="A1:H1"/>
    <mergeCell ref="A3:A5"/>
    <mergeCell ref="C3:C5"/>
    <mergeCell ref="E3:E5"/>
    <mergeCell ref="D3:D5"/>
    <mergeCell ref="F3:F5"/>
  </mergeCells>
  <pageMargins left="0.70099999999999996" right="0.70099999999999996" top="0.752" bottom="0.752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sqref="A1:H1"/>
    </sheetView>
  </sheetViews>
  <sheetFormatPr defaultColWidth="10" defaultRowHeight="12.75"/>
  <cols>
    <col min="1" max="1" width="22.28515625" customWidth="1"/>
    <col min="2" max="3" width="13.28515625" customWidth="1"/>
    <col min="4" max="4" width="21.7109375" customWidth="1"/>
    <col min="6" max="6" width="13.85546875" customWidth="1"/>
    <col min="7" max="7" width="12.42578125" customWidth="1"/>
    <col min="8" max="8" width="26.7109375" customWidth="1"/>
  </cols>
  <sheetData>
    <row r="1" spans="1:8" ht="23.1" customHeight="1">
      <c r="A1" s="117" t="s">
        <v>49</v>
      </c>
      <c r="B1" s="118"/>
      <c r="C1" s="118"/>
      <c r="D1" s="118"/>
      <c r="E1" s="118"/>
      <c r="F1" s="118"/>
      <c r="G1" s="118"/>
      <c r="H1" s="118"/>
    </row>
    <row r="2" spans="1:8" ht="47.25">
      <c r="A2" s="46" t="s">
        <v>15</v>
      </c>
      <c r="B2" s="46" t="s">
        <v>16</v>
      </c>
      <c r="C2" s="46" t="s">
        <v>17</v>
      </c>
      <c r="D2" s="46" t="s">
        <v>18</v>
      </c>
      <c r="E2" s="46" t="s">
        <v>19</v>
      </c>
      <c r="F2" s="46" t="s">
        <v>20</v>
      </c>
      <c r="G2" s="46" t="s">
        <v>21</v>
      </c>
      <c r="H2" s="46" t="s">
        <v>22</v>
      </c>
    </row>
    <row r="3" spans="1:8" ht="63">
      <c r="A3" s="46" t="s">
        <v>50</v>
      </c>
      <c r="B3" s="46" t="s">
        <v>51</v>
      </c>
      <c r="C3" s="119" t="s">
        <v>93</v>
      </c>
      <c r="D3" s="119" t="s">
        <v>94</v>
      </c>
      <c r="E3" s="119">
        <v>1</v>
      </c>
      <c r="F3" s="46" t="s">
        <v>95</v>
      </c>
      <c r="G3" s="53" t="s">
        <v>126</v>
      </c>
      <c r="H3" s="46" t="s">
        <v>105</v>
      </c>
    </row>
    <row r="4" spans="1:8" ht="355.5" customHeight="1">
      <c r="A4" s="100"/>
      <c r="B4" s="100"/>
      <c r="C4" s="99"/>
      <c r="D4" s="99"/>
      <c r="E4" s="87"/>
      <c r="F4" s="100"/>
      <c r="G4" s="98"/>
      <c r="H4" s="100"/>
    </row>
    <row r="5" spans="1:8" ht="15.75">
      <c r="H5" s="98"/>
    </row>
    <row r="6" spans="1:8" ht="15.75">
      <c r="D6" s="51"/>
    </row>
  </sheetData>
  <mergeCells count="4">
    <mergeCell ref="A1:H1"/>
    <mergeCell ref="C3"/>
    <mergeCell ref="D3"/>
    <mergeCell ref="E3"/>
  </mergeCells>
  <pageMargins left="0.70099999999999996" right="0.70099999999999996" top="0.752" bottom="0.752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workbookViewId="0">
      <selection sqref="A1:H1"/>
    </sheetView>
  </sheetViews>
  <sheetFormatPr defaultColWidth="10" defaultRowHeight="12.75"/>
  <cols>
    <col min="1" max="1" width="21.42578125" customWidth="1"/>
    <col min="2" max="2" width="14" customWidth="1"/>
    <col min="3" max="3" width="37.7109375" customWidth="1"/>
    <col min="4" max="4" width="44.28515625" customWidth="1"/>
    <col min="5" max="5" width="10.28515625" customWidth="1"/>
    <col min="6" max="6" width="17.5703125" customWidth="1"/>
    <col min="7" max="7" width="16.5703125" customWidth="1"/>
    <col min="8" max="8" width="26" customWidth="1"/>
  </cols>
  <sheetData>
    <row r="1" spans="1:8" ht="22.5" customHeight="1">
      <c r="A1" s="108" t="s">
        <v>52</v>
      </c>
      <c r="B1" s="109"/>
      <c r="C1" s="109"/>
      <c r="D1" s="109"/>
      <c r="E1" s="109"/>
      <c r="F1" s="109"/>
      <c r="G1" s="109"/>
      <c r="H1" s="109"/>
    </row>
    <row r="2" spans="1:8" ht="31.5">
      <c r="A2" s="30" t="s">
        <v>15</v>
      </c>
      <c r="B2" s="31" t="s">
        <v>16</v>
      </c>
      <c r="C2" s="32" t="s">
        <v>17</v>
      </c>
      <c r="D2" s="32" t="s">
        <v>18</v>
      </c>
      <c r="E2" s="32" t="s">
        <v>19</v>
      </c>
      <c r="F2" s="32" t="s">
        <v>20</v>
      </c>
      <c r="G2" s="36" t="s">
        <v>21</v>
      </c>
      <c r="H2" s="32" t="s">
        <v>22</v>
      </c>
    </row>
    <row r="3" spans="1:8" ht="66.75" customHeight="1">
      <c r="A3" s="16" t="s">
        <v>53</v>
      </c>
      <c r="B3" s="16" t="s">
        <v>54</v>
      </c>
      <c r="C3" s="57" t="s">
        <v>55</v>
      </c>
      <c r="D3" s="57" t="s">
        <v>56</v>
      </c>
      <c r="E3" s="56">
        <v>0.5</v>
      </c>
      <c r="F3" s="17" t="s">
        <v>57</v>
      </c>
      <c r="G3" s="58" t="s">
        <v>121</v>
      </c>
      <c r="H3" s="41" t="s">
        <v>58</v>
      </c>
    </row>
    <row r="4" spans="1:8" ht="79.5" customHeight="1">
      <c r="A4" s="16" t="s">
        <v>53</v>
      </c>
      <c r="B4" s="16" t="s">
        <v>54</v>
      </c>
      <c r="C4" s="16" t="s">
        <v>100</v>
      </c>
      <c r="D4" s="16" t="s">
        <v>101</v>
      </c>
      <c r="E4" s="56" t="s">
        <v>99</v>
      </c>
      <c r="F4" s="16" t="s">
        <v>106</v>
      </c>
      <c r="G4" s="39" t="s">
        <v>122</v>
      </c>
      <c r="H4" s="41" t="s">
        <v>58</v>
      </c>
    </row>
  </sheetData>
  <mergeCells count="1">
    <mergeCell ref="A1:H1"/>
  </mergeCells>
  <pageMargins left="0.70099999999999996" right="0.70099999999999996" top="0.752" bottom="0.752" header="0.3" footer="0.3"/>
  <pageSetup paperSize="9" scale="78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sqref="A1:H1"/>
    </sheetView>
  </sheetViews>
  <sheetFormatPr defaultColWidth="10" defaultRowHeight="12.75"/>
  <cols>
    <col min="1" max="1" width="22.140625" customWidth="1"/>
    <col min="2" max="2" width="18" customWidth="1"/>
    <col min="3" max="3" width="21.7109375" customWidth="1"/>
    <col min="4" max="4" width="39.140625" customWidth="1"/>
    <col min="6" max="6" width="14.85546875" customWidth="1"/>
    <col min="7" max="7" width="20.7109375" customWidth="1"/>
    <col min="8" max="8" width="17.140625" customWidth="1"/>
  </cols>
  <sheetData>
    <row r="1" spans="1:8" ht="30" customHeight="1">
      <c r="A1" s="120" t="s">
        <v>107</v>
      </c>
      <c r="B1" s="121"/>
      <c r="C1" s="121"/>
      <c r="D1" s="121"/>
      <c r="E1" s="121"/>
      <c r="F1" s="121"/>
      <c r="G1" s="121"/>
      <c r="H1" s="122"/>
    </row>
    <row r="2" spans="1:8" ht="63">
      <c r="A2" s="30" t="s">
        <v>15</v>
      </c>
      <c r="B2" s="31" t="s">
        <v>16</v>
      </c>
      <c r="C2" s="32" t="s">
        <v>17</v>
      </c>
      <c r="D2" s="32" t="s">
        <v>18</v>
      </c>
      <c r="E2" s="32" t="s">
        <v>19</v>
      </c>
      <c r="F2" s="32" t="s">
        <v>20</v>
      </c>
      <c r="G2" s="36" t="s">
        <v>21</v>
      </c>
      <c r="H2" s="32" t="s">
        <v>22</v>
      </c>
    </row>
    <row r="3" spans="1:8" ht="111.75" customHeight="1">
      <c r="A3" s="30" t="s">
        <v>60</v>
      </c>
      <c r="B3" s="30" t="s">
        <v>61</v>
      </c>
      <c r="C3" s="33" t="s">
        <v>110</v>
      </c>
      <c r="D3" s="33" t="s">
        <v>63</v>
      </c>
      <c r="E3" s="33">
        <v>1</v>
      </c>
      <c r="F3" s="59" t="s">
        <v>64</v>
      </c>
      <c r="G3" s="60">
        <v>40640</v>
      </c>
      <c r="H3" s="33" t="s">
        <v>62</v>
      </c>
    </row>
    <row r="4" spans="1:8" ht="139.5" customHeight="1">
      <c r="A4" s="30" t="s">
        <v>60</v>
      </c>
      <c r="B4" s="30" t="s">
        <v>61</v>
      </c>
      <c r="C4" s="33" t="s">
        <v>111</v>
      </c>
      <c r="D4" s="33" t="s">
        <v>63</v>
      </c>
      <c r="E4" s="33">
        <v>0.5</v>
      </c>
      <c r="F4" s="59" t="s">
        <v>64</v>
      </c>
      <c r="G4" s="60">
        <v>20320</v>
      </c>
      <c r="H4" s="33" t="s">
        <v>62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H1"/>
    </sheetView>
  </sheetViews>
  <sheetFormatPr defaultColWidth="10" defaultRowHeight="12.75"/>
  <cols>
    <col min="1" max="1" width="21" customWidth="1"/>
    <col min="2" max="2" width="12.7109375" customWidth="1"/>
    <col min="3" max="3" width="13.42578125" customWidth="1"/>
    <col min="4" max="4" width="23.85546875" customWidth="1"/>
    <col min="6" max="6" width="13.28515625" customWidth="1"/>
    <col min="8" max="8" width="27" customWidth="1"/>
  </cols>
  <sheetData>
    <row r="1" spans="1:8" ht="21.6" customHeight="1">
      <c r="A1" s="108" t="s">
        <v>66</v>
      </c>
      <c r="B1" s="109"/>
      <c r="C1" s="109"/>
      <c r="D1" s="109"/>
      <c r="E1" s="109"/>
      <c r="F1" s="109"/>
      <c r="G1" s="109"/>
      <c r="H1" s="109"/>
    </row>
    <row r="2" spans="1:8" ht="47.25">
      <c r="A2" s="16" t="s">
        <v>15</v>
      </c>
      <c r="B2" s="54" t="s">
        <v>16</v>
      </c>
      <c r="C2" s="55" t="s">
        <v>17</v>
      </c>
      <c r="D2" s="55" t="s">
        <v>18</v>
      </c>
      <c r="E2" s="55" t="s">
        <v>19</v>
      </c>
      <c r="F2" s="55" t="s">
        <v>20</v>
      </c>
      <c r="G2" s="61" t="s">
        <v>21</v>
      </c>
      <c r="H2" s="55" t="s">
        <v>22</v>
      </c>
    </row>
    <row r="3" spans="1:8" ht="78.75">
      <c r="A3" s="16" t="s">
        <v>67</v>
      </c>
      <c r="B3" s="16" t="s">
        <v>68</v>
      </c>
      <c r="C3" s="16" t="s">
        <v>8</v>
      </c>
      <c r="D3" s="62" t="s">
        <v>70</v>
      </c>
      <c r="E3" s="17">
        <v>1</v>
      </c>
      <c r="F3" s="16" t="s">
        <v>71</v>
      </c>
      <c r="G3" s="16" t="s">
        <v>127</v>
      </c>
      <c r="H3" s="16" t="s">
        <v>69</v>
      </c>
    </row>
    <row r="4" spans="1:8" ht="78.75">
      <c r="A4" s="16" t="s">
        <v>67</v>
      </c>
      <c r="B4" s="16" t="s">
        <v>68</v>
      </c>
      <c r="C4" s="16" t="s">
        <v>10</v>
      </c>
      <c r="D4" s="62" t="s">
        <v>144</v>
      </c>
      <c r="E4" s="17">
        <v>0.75</v>
      </c>
      <c r="F4" s="16" t="s">
        <v>145</v>
      </c>
      <c r="G4" s="16" t="s">
        <v>146</v>
      </c>
      <c r="H4" s="16" t="s">
        <v>69</v>
      </c>
    </row>
  </sheetData>
  <mergeCells count="1">
    <mergeCell ref="A1:H1"/>
  </mergeCells>
  <pageMargins left="0.70099999999999996" right="0.70099999999999996" top="0.752" bottom="0.752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 ДОО</vt:lpstr>
      <vt:lpstr>7</vt:lpstr>
      <vt:lpstr>17</vt:lpstr>
      <vt:lpstr>34</vt:lpstr>
      <vt:lpstr>40</vt:lpstr>
      <vt:lpstr>44</vt:lpstr>
      <vt:lpstr>47</vt:lpstr>
      <vt:lpstr>48</vt:lpstr>
      <vt:lpstr>50</vt:lpstr>
      <vt:lpstr>52</vt:lpstr>
      <vt:lpstr>53</vt:lpstr>
      <vt:lpstr>57</vt:lpstr>
      <vt:lpstr>58</vt:lpstr>
      <vt:lpstr>59</vt:lpstr>
      <vt:lpstr>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УО 1</cp:lastModifiedBy>
  <cp:revision>240</cp:revision>
  <dcterms:created xsi:type="dcterms:W3CDTF">2023-08-25T14:01:22Z</dcterms:created>
  <dcterms:modified xsi:type="dcterms:W3CDTF">2026-08-03T07:52:48Z</dcterms:modified>
  <dc:language>ru-RU</dc:language>
</cp:coreProperties>
</file>